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khan\Desktop\REPORTS\"/>
    </mc:Choice>
  </mc:AlternateContent>
  <xr:revisionPtr revIDLastSave="0" documentId="13_ncr:1_{04403C89-B572-438C-A549-C9020681DC94}" xr6:coauthVersionLast="46" xr6:coauthVersionMax="46" xr10:uidLastSave="{00000000-0000-0000-0000-000000000000}"/>
  <bookViews>
    <workbookView xWindow="-120" yWindow="-120" windowWidth="20730" windowHeight="11160" firstSheet="5" activeTab="9" xr2:uid="{00000000-000D-0000-FFFF-FFFF00000000}"/>
  </bookViews>
  <sheets>
    <sheet name="TEJAS VIDYUT LLP" sheetId="11" r:id="rId1"/>
    <sheet name="INDEX" sheetId="10" r:id="rId2"/>
    <sheet name="FB - OVERVIEW" sheetId="1" r:id="rId3"/>
    <sheet name="FB - ANALYSIS" sheetId="3" r:id="rId4"/>
    <sheet name="FB - POST DATES" sheetId="4" r:id="rId5"/>
    <sheet name="FB - INSIGHTS" sheetId="5" r:id="rId6"/>
    <sheet name="INSTA - OVERVIEW" sheetId="2" r:id="rId7"/>
    <sheet name="INSTA - ANALYSIS" sheetId="6" state="hidden" r:id="rId8"/>
    <sheet name="INSTA - INSIGHTS" sheetId="8" r:id="rId9"/>
    <sheet name="PAYMENT DETAILS" sheetId="9" r:id="rId10"/>
  </sheets>
  <externalReferences>
    <externalReference r:id="rId11"/>
  </externalReferences>
  <definedNames>
    <definedName name="Calendar1Month">[1]Calendar!$C$1</definedName>
    <definedName name="Calendar1MonthOption">MATCH(Calendar1Month,Months,0)</definedName>
    <definedName name="Calendar1Year">'FB - POST DATES'!$B$67</definedName>
    <definedName name="Calendar2Month">[1]Calendar!$C$15</definedName>
    <definedName name="Calendar2MonthOption">MATCH(Calendar2Month,Months,0)</definedName>
    <definedName name="Calendar2Year">'FB - POST DATES'!$B$81</definedName>
    <definedName name="Calendar3Month">[1]Calendar!$C$29</definedName>
    <definedName name="Calendar3MonthOption">MATCH(Calendar3Month,Months,0)</definedName>
    <definedName name="Calendar3Year">'FB - POST DATES'!$B$95</definedName>
    <definedName name="Calendar4Month">[1]Calendar!$C$43</definedName>
    <definedName name="Calendar4MonthOption">MATCH(Calendar4Month,Months,0)</definedName>
    <definedName name="Calendar4Year">'FB - POST DATES'!$B$109</definedName>
    <definedName name="Calendar5Month">[1]Calendar!$C$57</definedName>
    <definedName name="Calendar5MonthOption">MATCH(Calendar5Month,Months,0)</definedName>
    <definedName name="Calendar5Year">'FB - POST DATES'!$B$123</definedName>
    <definedName name="Calendar6Month">[1]Calendar!$C$71</definedName>
    <definedName name="Calendar6MonthOption">MATCH(Calendar6Month,Months,0)</definedName>
    <definedName name="Calendar6Year">'FB - POST DATES'!$B$137</definedName>
    <definedName name="Days">{0,1,2,3,4,5,6}</definedName>
    <definedName name="Months">{"January","February","March","April","May","June","July","August","September","October","November","December"}</definedName>
    <definedName name="WeekdayOption">MATCH(WeekStart,Weekdays,0)+10</definedName>
    <definedName name="Weekdays">{"Monday","Tuesday","Wednesday","Thursday","Friday","Saturday","Sunday"}</definedName>
    <definedName name="WeekStart">'FB - POST DATES'!$B$68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2" l="1"/>
  <c r="M46" i="2"/>
  <c r="N46" i="2"/>
  <c r="L50" i="2"/>
  <c r="M50" i="2"/>
  <c r="N50" i="2"/>
  <c r="L22" i="1"/>
  <c r="M22" i="1"/>
  <c r="L28" i="1"/>
  <c r="M28" i="1"/>
  <c r="K18" i="1"/>
  <c r="L18" i="1"/>
  <c r="M18" i="1"/>
  <c r="N18" i="1"/>
  <c r="N28" i="1"/>
  <c r="N22" i="1"/>
  <c r="D18" i="1"/>
  <c r="E18" i="1"/>
  <c r="F18" i="1"/>
  <c r="G18" i="1"/>
  <c r="H18" i="1"/>
  <c r="I18" i="1"/>
  <c r="J18" i="1"/>
  <c r="I14" i="9" l="1"/>
  <c r="K46" i="2" l="1"/>
  <c r="K50" i="2"/>
  <c r="K28" i="1" l="1"/>
  <c r="K22" i="1"/>
  <c r="E22" i="1" l="1"/>
  <c r="F22" i="1"/>
  <c r="G22" i="1"/>
  <c r="H22" i="1"/>
  <c r="I22" i="1"/>
  <c r="J22" i="1"/>
  <c r="D22" i="1"/>
  <c r="E28" i="1"/>
  <c r="F28" i="1"/>
  <c r="G28" i="1"/>
  <c r="H28" i="1"/>
  <c r="I28" i="1"/>
  <c r="J28" i="1"/>
  <c r="D28" i="1"/>
  <c r="E50" i="2"/>
  <c r="F50" i="2"/>
  <c r="G50" i="2"/>
  <c r="H50" i="2"/>
  <c r="I50" i="2"/>
  <c r="J50" i="2"/>
  <c r="D50" i="2"/>
  <c r="E46" i="2"/>
  <c r="F46" i="2"/>
  <c r="G46" i="2"/>
  <c r="H46" i="2"/>
  <c r="I46" i="2"/>
  <c r="J46" i="2"/>
  <c r="D46" i="2"/>
</calcChain>
</file>

<file path=xl/sharedStrings.xml><?xml version="1.0" encoding="utf-8"?>
<sst xmlns="http://schemas.openxmlformats.org/spreadsheetml/2006/main" count="576" uniqueCount="108">
  <si>
    <r>
      <rPr>
        <b/>
        <u/>
        <sz val="11"/>
        <color theme="1"/>
        <rFont val="Calibri"/>
        <family val="2"/>
        <scheme val="minor"/>
      </rPr>
      <t>LIKES:</t>
    </r>
    <r>
      <rPr>
        <sz val="11"/>
        <color theme="1"/>
        <rFont val="Calibri"/>
        <family val="2"/>
        <scheme val="minor"/>
      </rPr>
      <t xml:space="preserve"> Number of new people who have liked your Page (unique users)</t>
    </r>
  </si>
  <si>
    <r>
      <rPr>
        <b/>
        <u/>
        <sz val="11"/>
        <color theme="1"/>
        <rFont val="Calibri"/>
        <family val="2"/>
        <scheme val="minor"/>
      </rPr>
      <t xml:space="preserve">ORGANIC REACH: </t>
    </r>
    <r>
      <rPr>
        <sz val="11"/>
        <color theme="1"/>
        <rFont val="Calibri"/>
        <family val="2"/>
        <scheme val="minor"/>
      </rPr>
      <t>The number of people for whom any content from your Page or about your Page entered their screen through unpaid distribution. This includes posts, check-ins, social information from people who interact with your Page and more (unique users).</t>
    </r>
  </si>
  <si>
    <r>
      <rPr>
        <b/>
        <u/>
        <sz val="11"/>
        <color theme="1"/>
        <rFont val="Calibri"/>
        <family val="2"/>
        <scheme val="minor"/>
      </rPr>
      <t xml:space="preserve">VIRAL CONTENT: </t>
    </r>
    <r>
      <rPr>
        <sz val="11"/>
        <color theme="1"/>
        <rFont val="Calibri"/>
        <family val="2"/>
        <scheme val="minor"/>
      </rPr>
      <t>The number of people for whom any content from your Page or about your Page entered their screen with social information attached. As a form of organic distribution, social information is shown when a person's friend interacts with your Page or post. This includes when someone's friend likes or follows your Page, engages with a post, shares a photo of your Page and checks in to your Page (unique users).</t>
    </r>
  </si>
  <si>
    <r>
      <rPr>
        <b/>
        <u/>
        <sz val="11"/>
        <color theme="1"/>
        <rFont val="Calibri"/>
        <family val="2"/>
        <scheme val="minor"/>
      </rPr>
      <t xml:space="preserve">PAGE VIEWS: </t>
    </r>
    <r>
      <rPr>
        <sz val="11"/>
        <color theme="1"/>
        <rFont val="Calibri"/>
        <family val="2"/>
        <scheme val="minor"/>
      </rPr>
      <t>Page Views from users logged in to Facebook (total count)</t>
    </r>
  </si>
  <si>
    <r>
      <rPr>
        <b/>
        <u/>
        <sz val="11"/>
        <color theme="1"/>
        <rFont val="Calibri"/>
        <family val="2"/>
        <scheme val="minor"/>
      </rPr>
      <t xml:space="preserve">WEBSITE REDIRECTS: </t>
    </r>
    <r>
      <rPr>
        <sz val="11"/>
        <color theme="1"/>
        <rFont val="Calibri"/>
        <family val="2"/>
        <scheme val="minor"/>
      </rPr>
      <t>Total website click count per Page</t>
    </r>
  </si>
  <si>
    <t>JULY</t>
  </si>
  <si>
    <t>AUGUST</t>
  </si>
  <si>
    <t>NO. OF POSTS</t>
  </si>
  <si>
    <t>FEBRUARY</t>
  </si>
  <si>
    <t>MARCH</t>
  </si>
  <si>
    <t>APRIL</t>
  </si>
  <si>
    <t>MAY</t>
  </si>
  <si>
    <t>JUNE</t>
  </si>
  <si>
    <t>CONTENTS</t>
  </si>
  <si>
    <t>INSTAGRAM ANALYTICS - OVERVIEW - TEJAS VIDYUT LLP</t>
  </si>
  <si>
    <t>LIKES</t>
  </si>
  <si>
    <t>ORGANIC REACH</t>
  </si>
  <si>
    <r>
      <rPr>
        <b/>
        <u/>
        <sz val="11"/>
        <color theme="1"/>
        <rFont val="Calibri"/>
        <family val="2"/>
        <scheme val="minor"/>
      </rPr>
      <t>ENGAGEMENTS:</t>
    </r>
    <r>
      <rPr>
        <sz val="11"/>
        <color theme="1"/>
        <rFont val="Calibri"/>
        <family val="2"/>
        <scheme val="minor"/>
      </rPr>
      <t xml:space="preserve">  Number of people who engaged with your Page. Engagement includes any click or story created. (unique users)</t>
    </r>
  </si>
  <si>
    <t>VIRAL CONTENT</t>
  </si>
  <si>
    <t>0x</t>
  </si>
  <si>
    <t>-</t>
  </si>
  <si>
    <t>CONTENT</t>
  </si>
  <si>
    <t>INCREASE BY</t>
  </si>
  <si>
    <t>S.NO.</t>
  </si>
  <si>
    <t>AUDIENCE</t>
  </si>
  <si>
    <r>
      <rPr>
        <b/>
        <u/>
        <sz val="11"/>
        <color theme="1"/>
        <rFont val="Calibri"/>
        <family val="2"/>
        <scheme val="minor"/>
      </rPr>
      <t>NO. OF POSTS</t>
    </r>
    <r>
      <rPr>
        <sz val="11"/>
        <color theme="1"/>
        <rFont val="Calibri"/>
        <family val="2"/>
        <scheme val="minor"/>
      </rPr>
      <t xml:space="preserve"> (IMAGES + STORIES)</t>
    </r>
  </si>
  <si>
    <r>
      <rPr>
        <b/>
        <u/>
        <sz val="11"/>
        <color theme="1"/>
        <rFont val="Calibri"/>
        <family val="2"/>
        <scheme val="minor"/>
      </rPr>
      <t>IMPRESSIONS</t>
    </r>
    <r>
      <rPr>
        <sz val="11"/>
        <color theme="1"/>
        <rFont val="Calibri"/>
        <family val="2"/>
        <scheme val="minor"/>
      </rPr>
      <t xml:space="preserve"> - The total number of times the post has been seen.</t>
    </r>
  </si>
  <si>
    <r>
      <rPr>
        <b/>
        <u/>
        <sz val="11"/>
        <color theme="1"/>
        <rFont val="Calibri"/>
        <family val="2"/>
        <scheme val="minor"/>
      </rPr>
      <t>REACH</t>
    </r>
    <r>
      <rPr>
        <sz val="11"/>
        <color theme="1"/>
        <rFont val="Calibri"/>
        <family val="2"/>
        <scheme val="minor"/>
      </rPr>
      <t xml:space="preserve"> - The number of times the post has been seen by unique accounts.</t>
    </r>
  </si>
  <si>
    <r>
      <rPr>
        <b/>
        <u/>
        <sz val="11"/>
        <color theme="1"/>
        <rFont val="Calibri"/>
        <family val="2"/>
        <scheme val="minor"/>
      </rPr>
      <t>ENGAGEMENTS</t>
    </r>
    <r>
      <rPr>
        <sz val="11"/>
        <color theme="1"/>
        <rFont val="Calibri"/>
        <family val="2"/>
        <scheme val="minor"/>
      </rPr>
      <t xml:space="preserve"> - The number of likes and comments on the post.</t>
    </r>
  </si>
  <si>
    <r>
      <rPr>
        <b/>
        <u/>
        <sz val="11"/>
        <color theme="1"/>
        <rFont val="Calibri"/>
        <family val="2"/>
        <scheme val="minor"/>
      </rPr>
      <t>REACH PER POST</t>
    </r>
    <r>
      <rPr>
        <sz val="11"/>
        <color theme="1"/>
        <rFont val="Calibri"/>
        <family val="2"/>
        <scheme val="minor"/>
      </rPr>
      <t xml:space="preserve"> - Total Reach/No. Of posts</t>
    </r>
  </si>
  <si>
    <r>
      <rPr>
        <b/>
        <u/>
        <sz val="11"/>
        <color theme="1"/>
        <rFont val="Calibri"/>
        <family val="2"/>
        <scheme val="minor"/>
      </rPr>
      <t>ENGAGEMENTS PER POST</t>
    </r>
    <r>
      <rPr>
        <sz val="11"/>
        <color theme="1"/>
        <rFont val="Calibri"/>
        <family val="2"/>
        <scheme val="minor"/>
      </rPr>
      <t xml:space="preserve"> - Total Engagements/No. Of Posts</t>
    </r>
  </si>
  <si>
    <r>
      <rPr>
        <b/>
        <u/>
        <sz val="11"/>
        <color theme="1"/>
        <rFont val="Calibri"/>
        <family val="2"/>
        <scheme val="minor"/>
      </rPr>
      <t>ENGAGEMENTS PER POST</t>
    </r>
    <r>
      <rPr>
        <sz val="11"/>
        <color theme="1"/>
        <rFont val="Calibri"/>
        <family val="2"/>
        <scheme val="minor"/>
      </rPr>
      <t>: Total Engagements/No. of Posts</t>
    </r>
  </si>
  <si>
    <r>
      <rPr>
        <b/>
        <u/>
        <sz val="11"/>
        <color theme="1"/>
        <rFont val="Calibri"/>
        <family val="2"/>
        <scheme val="minor"/>
      </rPr>
      <t>VIRAL CONTENT PER POST</t>
    </r>
    <r>
      <rPr>
        <sz val="11"/>
        <color theme="1"/>
        <rFont val="Calibri"/>
        <family val="2"/>
        <scheme val="minor"/>
      </rPr>
      <t>: Total Viral Content/No. of Posts</t>
    </r>
  </si>
  <si>
    <r>
      <rPr>
        <b/>
        <u/>
        <sz val="11"/>
        <color theme="1"/>
        <rFont val="Calibri"/>
        <family val="2"/>
        <scheme val="minor"/>
      </rPr>
      <t>ORGANIC REACH PER POST:</t>
    </r>
    <r>
      <rPr>
        <sz val="11"/>
        <color theme="1"/>
        <rFont val="Calibri"/>
        <family val="2"/>
        <scheme val="minor"/>
      </rPr>
      <t xml:space="preserve"> Total Organic Reach/ No. of posts</t>
    </r>
  </si>
  <si>
    <t>DECREASE TO</t>
  </si>
  <si>
    <t>PAYMENT DETAILS</t>
  </si>
  <si>
    <t>FEES</t>
  </si>
  <si>
    <t>Designing</t>
  </si>
  <si>
    <t>Social Media Handling</t>
  </si>
  <si>
    <t>i</t>
  </si>
  <si>
    <t>ii</t>
  </si>
  <si>
    <t>iv</t>
  </si>
  <si>
    <t>Total</t>
  </si>
  <si>
    <t>INDEX</t>
  </si>
  <si>
    <t>SHEET NO.</t>
  </si>
  <si>
    <t>FB - OVERVIEW</t>
  </si>
  <si>
    <t>FB - ANALYSIS</t>
  </si>
  <si>
    <t>FB - POST DATES</t>
  </si>
  <si>
    <t>FB - INSIGHTS</t>
  </si>
  <si>
    <t>INSTAGRAM - OVERVIEW</t>
  </si>
  <si>
    <t>INSTAGRAM - INSIGHTS</t>
  </si>
  <si>
    <r>
      <t xml:space="preserve">MONTH END REPORT </t>
    </r>
    <r>
      <rPr>
        <b/>
        <sz val="22"/>
        <color theme="10"/>
        <rFont val="Calibri"/>
        <family val="2"/>
        <scheme val="minor"/>
      </rPr>
      <t xml:space="preserve"> </t>
    </r>
    <r>
      <rPr>
        <b/>
        <sz val="22"/>
        <color theme="1"/>
        <rFont val="Calibri"/>
        <family val="2"/>
        <scheme val="minor"/>
      </rPr>
      <t>FOR SOCIAL MEDIA OF TEJAS VIDYUT</t>
    </r>
  </si>
  <si>
    <t>SEPTEMBER</t>
  </si>
  <si>
    <t>Creatives based on the Campaign</t>
  </si>
  <si>
    <t>Shared Content - From other Social Media Handles</t>
  </si>
  <si>
    <t>Others - Products and Services Updates</t>
  </si>
  <si>
    <t>Ads</t>
  </si>
  <si>
    <t>Updates - DP/Timeline Pic Update, Posts for Jobs, Seminar Pics, Status Updates</t>
  </si>
  <si>
    <t>FOLLOWERS AS PER THE LAST DATE OF THAT MONTH</t>
  </si>
  <si>
    <t>INDIA</t>
  </si>
  <si>
    <t>US</t>
  </si>
  <si>
    <t>UK</t>
  </si>
  <si>
    <t>BRAZIL</t>
  </si>
  <si>
    <t>CHINA</t>
  </si>
  <si>
    <t>BANGLADESH</t>
  </si>
  <si>
    <t>CANADA</t>
  </si>
  <si>
    <t>FOLLOWERS AS PER COUNTRIES IN PERCENTAGE</t>
  </si>
  <si>
    <t>FOLLOWERS AS PER CITIES IN INDIA IN PERCENTAGE</t>
  </si>
  <si>
    <t>KOLKATA</t>
  </si>
  <si>
    <t>HOWRAH</t>
  </si>
  <si>
    <t>MUMBAI</t>
  </si>
  <si>
    <t>HYDERABAD</t>
  </si>
  <si>
    <t>AGRA</t>
  </si>
  <si>
    <t>DELHI</t>
  </si>
  <si>
    <t>NEW DELHI</t>
  </si>
  <si>
    <t>FOLLOWERS IN PERCENTAGE OF THE AGE BRACKET THEY FALL INTO</t>
  </si>
  <si>
    <t>13 - 17</t>
  </si>
  <si>
    <t>18 - 24</t>
  </si>
  <si>
    <t>25 - 34</t>
  </si>
  <si>
    <t>35 - 44</t>
  </si>
  <si>
    <t>45 - 54</t>
  </si>
  <si>
    <t>55 - 65</t>
  </si>
  <si>
    <t>65+</t>
  </si>
  <si>
    <t>FOLLOWERS IN PERCENTAGE OF FOLLOWERS</t>
  </si>
  <si>
    <t>Male</t>
  </si>
  <si>
    <t>Female</t>
  </si>
  <si>
    <r>
      <rPr>
        <b/>
        <u/>
        <sz val="11"/>
        <color theme="1"/>
        <rFont val="Calibri"/>
        <family val="2"/>
        <scheme val="minor"/>
      </rPr>
      <t>EMAILS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CALLS</t>
    </r>
    <r>
      <rPr>
        <sz val="11"/>
        <color theme="1"/>
        <rFont val="Calibri"/>
        <family val="2"/>
        <scheme val="minor"/>
      </rPr>
      <t xml:space="preserve"> AND </t>
    </r>
    <r>
      <rPr>
        <b/>
        <u/>
        <sz val="11"/>
        <color theme="1"/>
        <rFont val="Calibri"/>
        <family val="2"/>
        <scheme val="minor"/>
      </rPr>
      <t>GET DIRECTIONS THROUGH POSTS</t>
    </r>
  </si>
  <si>
    <t>Followers acquisition has been focussed on the Target Audience</t>
  </si>
  <si>
    <r>
      <rPr>
        <b/>
        <sz val="11"/>
        <color theme="0"/>
        <rFont val="Calibri"/>
        <family val="2"/>
        <scheme val="minor"/>
      </rPr>
      <t>Impressions</t>
    </r>
    <r>
      <rPr>
        <sz val="11"/>
        <color theme="0"/>
        <rFont val="Calibri"/>
        <family val="2"/>
        <scheme val="minor"/>
      </rPr>
      <t xml:space="preserve"> - The total number of times that all of your posts have been seen.</t>
    </r>
  </si>
  <si>
    <r>
      <rPr>
        <b/>
        <sz val="11"/>
        <color theme="0"/>
        <rFont val="Calibri"/>
        <family val="2"/>
        <scheme val="minor"/>
      </rPr>
      <t>Reach</t>
    </r>
    <r>
      <rPr>
        <sz val="11"/>
        <color theme="0"/>
        <rFont val="Calibri"/>
        <family val="2"/>
        <scheme val="minor"/>
      </rPr>
      <t xml:space="preserve"> - The number of unique accounts that have seen any of the posts.</t>
    </r>
  </si>
  <si>
    <r>
      <rPr>
        <b/>
        <sz val="11"/>
        <color theme="0"/>
        <rFont val="Calibri"/>
        <family val="2"/>
        <scheme val="minor"/>
      </rPr>
      <t>Engagements</t>
    </r>
    <r>
      <rPr>
        <sz val="11"/>
        <color theme="0"/>
        <rFont val="Calibri"/>
        <family val="2"/>
        <scheme val="minor"/>
      </rPr>
      <t xml:space="preserve"> - Total number of likes and comments.</t>
    </r>
  </si>
  <si>
    <t>Green Cells indidcate increase, as compared to the previous month</t>
  </si>
  <si>
    <t>OCTOBER</t>
  </si>
  <si>
    <t>NOVEMBER</t>
  </si>
  <si>
    <t>CONs IN THE MONTH OF NOVEMBER AS COMPARED TO OCTOBER, 2018</t>
  </si>
  <si>
    <t>DECREASE BY</t>
  </si>
  <si>
    <t>Page Views</t>
  </si>
  <si>
    <t>DECEMBER</t>
  </si>
  <si>
    <t>PROs IN THE MONTH OF DECEMBER AS COMPARED TO OCTOBER,2018</t>
  </si>
  <si>
    <t>CONs IN THE MONTH OF DECEMBER AS COMPARED TO OCTOBER, 2018</t>
  </si>
  <si>
    <t>3.64x</t>
  </si>
  <si>
    <t>No. of posts decreased which resulted in marginal decrease in categories.</t>
  </si>
  <si>
    <t>Increase in followers</t>
  </si>
  <si>
    <t>PROs IN THE MONTH OF DECEMBER AS COMPARED TO NOVEMBER, 2018</t>
  </si>
  <si>
    <t>Declined Statistics because of all creatives being used.</t>
  </si>
  <si>
    <t>PUT YOUR LOGO HERE!</t>
  </si>
  <si>
    <t>XX</t>
  </si>
  <si>
    <t>FACEBOOK ANALYTICS - OVERVIEW - XX - PERIOD XX - PERIOD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</si>
</sst>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&quot;₹&quot;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2AF669"/>
      <name val="Calibri"/>
      <family val="2"/>
      <scheme val="minor"/>
    </font>
    <font>
      <b/>
      <sz val="14"/>
      <color rgb="FF2AF66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2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2AF6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11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CED24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8" fillId="0" borderId="15" applyFill="0" applyProtection="0">
      <alignment horizontal="left" vertical="center" wrapText="1" indent="1"/>
    </xf>
    <xf numFmtId="164" fontId="9" fillId="0" borderId="16" applyFill="0" applyProtection="0">
      <alignment horizontal="left" vertical="top" wrapText="1" indent="1"/>
    </xf>
    <xf numFmtId="164" fontId="10" fillId="0" borderId="17" applyNumberFormat="0" applyFill="0" applyProtection="0">
      <alignment horizontal="left" vertical="center" wrapText="1" indent="1"/>
    </xf>
    <xf numFmtId="164" fontId="7" fillId="0" borderId="0" applyNumberFormat="0" applyFill="0" applyProtection="0">
      <alignment horizontal="left" vertical="top" wrapText="1" indent="1"/>
    </xf>
    <xf numFmtId="0" fontId="18" fillId="0" borderId="0" applyNumberFormat="0" applyFill="0" applyBorder="0" applyAlignment="0" applyProtection="0"/>
  </cellStyleXfs>
  <cellXfs count="222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/>
    <xf numFmtId="3" fontId="0" fillId="0" borderId="0" xfId="0" applyNumberFormat="1"/>
    <xf numFmtId="0" fontId="0" fillId="0" borderId="14" xfId="0" applyBorder="1"/>
    <xf numFmtId="0" fontId="0" fillId="0" borderId="0" xfId="0" applyBorder="1"/>
    <xf numFmtId="0" fontId="0" fillId="4" borderId="0" xfId="0" applyFill="1" applyBorder="1"/>
    <xf numFmtId="0" fontId="0" fillId="4" borderId="0" xfId="0" applyFill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7" fillId="0" borderId="0" xfId="0" applyFont="1" applyFill="1" applyAlignment="1"/>
    <xf numFmtId="0" fontId="16" fillId="0" borderId="0" xfId="0" applyFont="1" applyFill="1" applyAlignment="1"/>
    <xf numFmtId="0" fontId="12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7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8" fillId="0" borderId="0" xfId="5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8" xfId="5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23" fillId="7" borderId="10" xfId="0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0" fontId="23" fillId="7" borderId="13" xfId="0" applyFont="1" applyFill="1" applyBorder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65" fontId="11" fillId="0" borderId="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Day" xfId="1" xr:uid="{00000000-0005-0000-0000-000000000000}"/>
    <cellStyle name="Day Detail" xfId="2" xr:uid="{00000000-0005-0000-0000-000001000000}"/>
    <cellStyle name="Hyperlink" xfId="5" builtinId="8"/>
    <cellStyle name="Normal" xfId="0" builtinId="0"/>
    <cellStyle name="Notes" xfId="4" xr:uid="{00000000-0005-0000-0000-000004000000}"/>
    <cellStyle name="Notes Header" xfId="3" xr:uid="{00000000-0005-0000-0000-000005000000}"/>
  </cellStyles>
  <dxfs count="0"/>
  <tableStyles count="0" defaultTableStyle="TableStyleMedium2" defaultPivotStyle="PivotStyleLight16"/>
  <colors>
    <mruColors>
      <color rgb="FF2AF669"/>
      <color rgb="FFEF1166"/>
      <color rgb="FF66FF99"/>
      <color rgb="FFFCED24"/>
      <color rgb="FFF50B43"/>
      <color rgb="FFEC2314"/>
      <color rgb="FFF43C9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FB POSTS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2-409C-B842-BC0601F0CC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'FB - OVERVIEW'!$D$5:$N$5</c:f>
              <c:strCache>
                <c:ptCount val="11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</c:strCache>
            </c:strRef>
          </c:cat>
          <c:val>
            <c:numRef>
              <c:f>'FB - OVERVIEW'!$D$7:$N$7</c:f>
              <c:numCache>
                <c:formatCode>General</c:formatCode>
                <c:ptCount val="11"/>
                <c:pt idx="0">
                  <c:v>11</c:v>
                </c:pt>
                <c:pt idx="1">
                  <c:v>15</c:v>
                </c:pt>
                <c:pt idx="2">
                  <c:v>8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2-409C-B842-BC0601F0CC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05571984"/>
        <c:axId val="1405580144"/>
      </c:barChart>
      <c:catAx>
        <c:axId val="14055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80144"/>
        <c:crosses val="autoZero"/>
        <c:auto val="1"/>
        <c:lblAlgn val="ctr"/>
        <c:lblOffset val="100"/>
        <c:noMultiLvlLbl val="0"/>
      </c:catAx>
      <c:valAx>
        <c:axId val="140558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7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LIKES</c:v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7E-4DF7-8538-839CD44459E7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7E-4DF7-8538-839CD44459E7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7E-4DF7-8538-839CD44459E7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7E-4DF7-8538-839CD44459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7E-4DF7-8538-839CD44459E7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7E-4DF7-8538-839CD44459E7}"/>
              </c:ext>
            </c:extLst>
          </c:dPt>
          <c:dPt>
            <c:idx val="6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7E-4DF7-8538-839CD44459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7E-4DF7-8538-839CD44459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67E-4DF7-8538-839CD44459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67E-4DF7-8538-839CD44459E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7E-4DF7-8538-839CD44459E7}"/>
              </c:ext>
            </c:extLst>
          </c:dPt>
          <c:dLbls>
            <c:dLbl>
              <c:idx val="0"/>
              <c:layout>
                <c:manualLayout>
                  <c:x val="0.15372053417149573"/>
                  <c:y val="4.61841973677431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7E-4DF7-8538-839CD44459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E-4DF7-8538-839CD44459E7}"/>
                </c:ext>
              </c:extLst>
            </c:dLbl>
            <c:dLbl>
              <c:idx val="2"/>
              <c:layout>
                <c:manualLayout>
                  <c:x val="-0.129047061040866"/>
                  <c:y val="-5.12827043721378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E-4DF7-8538-839CD44459E7}"/>
                </c:ext>
              </c:extLst>
            </c:dLbl>
            <c:dLbl>
              <c:idx val="3"/>
              <c:layout>
                <c:manualLayout>
                  <c:x val="-4.5790892627404066E-2"/>
                  <c:y val="-0.110455055570758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7E-4DF7-8538-839CD44459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7E-4DF7-8538-839CD44459E7}"/>
                </c:ext>
              </c:extLst>
            </c:dLbl>
            <c:dLbl>
              <c:idx val="5"/>
              <c:layout>
                <c:manualLayout>
                  <c:x val="-1.2488425262019289E-2"/>
                  <c:y val="-0.106510232157517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7E-4DF7-8538-839CD44459E7}"/>
                </c:ext>
              </c:extLst>
            </c:dLbl>
            <c:dLbl>
              <c:idx val="6"/>
              <c:layout>
                <c:manualLayout>
                  <c:x val="1.2488425262019289E-2"/>
                  <c:y val="-0.102565408744275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7E-4DF7-8538-839CD4445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'FB - OVERVIEW'!$D$5:$N$5</c:f>
              <c:strCache>
                <c:ptCount val="11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</c:strCache>
            </c:strRef>
          </c:cat>
          <c:val>
            <c:numRef>
              <c:f>'FB - OVERVIEW'!$D$13:$N$13</c:f>
              <c:numCache>
                <c:formatCode>General</c:formatCode>
                <c:ptCount val="11"/>
                <c:pt idx="0">
                  <c:v>527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7E-4DF7-8538-839CD44459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92959213516154E-2"/>
          <c:y val="2.3092098683871593E-2"/>
          <c:w val="0.94645003379300097"/>
          <c:h val="0.12412093956355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ORGANIC REACH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'FB - OVERVIEW'!$D$5:$N$5</c:f>
              <c:strCache>
                <c:ptCount val="11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</c:strCache>
            </c:strRef>
          </c:cat>
          <c:val>
            <c:numRef>
              <c:f>'FB - OVERVIEW'!$D$16:$N$16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E-456D-B8DC-05032BC00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05569808"/>
        <c:axId val="1405566544"/>
      </c:barChart>
      <c:catAx>
        <c:axId val="14055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66544"/>
        <c:crosses val="autoZero"/>
        <c:auto val="1"/>
        <c:lblAlgn val="ctr"/>
        <c:lblOffset val="100"/>
        <c:noMultiLvlLbl val="0"/>
      </c:catAx>
      <c:valAx>
        <c:axId val="1405566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6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'FB - OVERVIEW'!$D$5:$N$5</c:f>
              <c:strCache>
                <c:ptCount val="11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</c:strCache>
            </c:strRef>
          </c:cat>
          <c:val>
            <c:numRef>
              <c:f>'FB - OVERVIEW'!$D$20:$N$20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4-4034-BC9C-7E724CC0BB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05573616"/>
        <c:axId val="1405567632"/>
      </c:barChart>
      <c:catAx>
        <c:axId val="14055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67632"/>
        <c:crosses val="autoZero"/>
        <c:auto val="1"/>
        <c:lblAlgn val="ctr"/>
        <c:lblOffset val="100"/>
        <c:noMultiLvlLbl val="0"/>
      </c:catAx>
      <c:valAx>
        <c:axId val="1405567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7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612320</xdr:colOff>
      <xdr:row>3</xdr:row>
      <xdr:rowOff>190499</xdr:rowOff>
    </xdr:from>
    <xdr:to>
      <xdr:col>16</xdr:col>
      <xdr:colOff>0</xdr:colOff>
      <xdr:row>18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24</xdr:row>
      <xdr:rowOff>4762</xdr:rowOff>
    </xdr:from>
    <xdr:to>
      <xdr:col>15</xdr:col>
      <xdr:colOff>602602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610378</xdr:colOff>
      <xdr:row>49</xdr:row>
      <xdr:rowOff>3692</xdr:rowOff>
    </xdr:from>
    <xdr:to>
      <xdr:col>15</xdr:col>
      <xdr:colOff>602602</xdr:colOff>
      <xdr:row>65</xdr:row>
      <xdr:rowOff>194387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2916</xdr:colOff>
      <xdr:row>71</xdr:row>
      <xdr:rowOff>3692</xdr:rowOff>
    </xdr:from>
    <xdr:to>
      <xdr:col>15</xdr:col>
      <xdr:colOff>602602</xdr:colOff>
      <xdr:row>87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16</xdr:col>
          <xdr:colOff>590550</xdr:colOff>
          <xdr:row>69</xdr:row>
          <xdr:rowOff>85725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Calendar!$B$1:$H$28" spid="_x0000_s43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0075" y="190500"/>
              <a:ext cx="9744075" cy="13039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69</xdr:row>
          <xdr:rowOff>66675</xdr:rowOff>
        </xdr:from>
        <xdr:to>
          <xdr:col>16</xdr:col>
          <xdr:colOff>600075</xdr:colOff>
          <xdr:row>137</xdr:row>
          <xdr:rowOff>152400</xdr:rowOff>
        </xdr:to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Calendar!$B$29:$H$56" spid="_x0000_s43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00075" y="13211175"/>
              <a:ext cx="9753600" cy="13039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137</xdr:row>
          <xdr:rowOff>66675</xdr:rowOff>
        </xdr:from>
        <xdr:to>
          <xdr:col>16</xdr:col>
          <xdr:colOff>590550</xdr:colOff>
          <xdr:row>210</xdr:row>
          <xdr:rowOff>28575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Calendar!$B$57:$I$84" spid="_x0000_s437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0075" y="26165175"/>
              <a:ext cx="9744075" cy="13868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0</xdr:colOff>
      <xdr:row>211</xdr:row>
      <xdr:rowOff>0</xdr:rowOff>
    </xdr:from>
    <xdr:to>
      <xdr:col>16</xdr:col>
      <xdr:colOff>590550</xdr:colOff>
      <xdr:row>245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195500"/>
          <a:ext cx="9734550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16</xdr:col>
      <xdr:colOff>314325</xdr:colOff>
      <xdr:row>280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863000"/>
          <a:ext cx="9458325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16</xdr:col>
      <xdr:colOff>314325</xdr:colOff>
      <xdr:row>314</xdr:row>
      <xdr:rowOff>47625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0"/>
          <a:ext cx="9458325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17</xdr:col>
      <xdr:colOff>0</xdr:colOff>
      <xdr:row>349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0"/>
          <a:ext cx="9753600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8</xdr:col>
      <xdr:colOff>18659</xdr:colOff>
      <xdr:row>20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4285859" cy="30575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16</xdr:col>
      <xdr:colOff>6466</xdr:colOff>
      <xdr:row>20</xdr:row>
      <xdr:rowOff>264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762000"/>
          <a:ext cx="4273666" cy="3048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8</xdr:col>
      <xdr:colOff>18659</xdr:colOff>
      <xdr:row>37</xdr:row>
      <xdr:rowOff>7868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191000"/>
          <a:ext cx="4285859" cy="286536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16</xdr:col>
      <xdr:colOff>18659</xdr:colOff>
      <xdr:row>37</xdr:row>
      <xdr:rowOff>7868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4191000"/>
          <a:ext cx="4285859" cy="2865368"/>
        </a:xfrm>
        <a:prstGeom prst="rect">
          <a:avLst/>
        </a:prstGeom>
      </xdr:spPr>
    </xdr:pic>
    <xdr:clientData/>
  </xdr:twoCellAnchor>
  <xdr:twoCellAnchor>
    <xdr:from>
      <xdr:col>11</xdr:col>
      <xdr:colOff>123825</xdr:colOff>
      <xdr:row>22</xdr:row>
      <xdr:rowOff>123825</xdr:rowOff>
    </xdr:from>
    <xdr:to>
      <xdr:col>11</xdr:col>
      <xdr:colOff>228600</xdr:colOff>
      <xdr:row>23</xdr:row>
      <xdr:rowOff>47625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6829425" y="4314825"/>
          <a:ext cx="1047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900"/>
            <a:t>%</a:t>
          </a:r>
        </a:p>
      </xdr:txBody>
    </xdr:sp>
    <xdr:clientData/>
  </xdr:twoCellAnchor>
  <xdr:twoCellAnchor>
    <xdr:from>
      <xdr:col>14</xdr:col>
      <xdr:colOff>200025</xdr:colOff>
      <xdr:row>29</xdr:row>
      <xdr:rowOff>76200</xdr:rowOff>
    </xdr:from>
    <xdr:to>
      <xdr:col>14</xdr:col>
      <xdr:colOff>304800</xdr:colOff>
      <xdr:row>30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8734425" y="5600700"/>
          <a:ext cx="104775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900"/>
            <a:t>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nk%20Khanna/Desktop/WORK/TEJAS%20(SOCIAL%20MEDIA)/PAYMENT%20SCHEDULE/P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Sheet1"/>
    </sheetNames>
    <sheetDataSet>
      <sheetData sheetId="0">
        <row r="1">
          <cell r="C1" t="str">
            <v>March</v>
          </cell>
        </row>
        <row r="15">
          <cell r="C15" t="str">
            <v>April</v>
          </cell>
        </row>
        <row r="29">
          <cell r="C29" t="str">
            <v>May</v>
          </cell>
        </row>
        <row r="43">
          <cell r="C43" t="str">
            <v>June</v>
          </cell>
        </row>
        <row r="57">
          <cell r="C57" t="str">
            <v>July</v>
          </cell>
        </row>
        <row r="71">
          <cell r="C71" t="str">
            <v>August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L24"/>
  <sheetViews>
    <sheetView topLeftCell="A4" workbookViewId="0">
      <selection activeCell="B10" sqref="B10:K17"/>
    </sheetView>
  </sheetViews>
  <sheetFormatPr defaultRowHeight="15" x14ac:dyDescent="0.25"/>
  <sheetData>
    <row r="10" spans="2:11" x14ac:dyDescent="0.25">
      <c r="B10" s="220" t="s">
        <v>105</v>
      </c>
      <c r="C10" s="221"/>
      <c r="D10" s="221"/>
      <c r="E10" s="221"/>
      <c r="F10" s="221"/>
      <c r="G10" s="221"/>
      <c r="H10" s="221"/>
      <c r="I10" s="221"/>
      <c r="J10" s="221"/>
      <c r="K10" s="221"/>
    </row>
    <row r="11" spans="2:11" x14ac:dyDescent="0.25">
      <c r="B11" s="221"/>
      <c r="C11" s="221"/>
      <c r="D11" s="221"/>
      <c r="E11" s="221"/>
      <c r="F11" s="221"/>
      <c r="G11" s="221"/>
      <c r="H11" s="221"/>
      <c r="I11" s="221"/>
      <c r="J11" s="221"/>
      <c r="K11" s="221"/>
    </row>
    <row r="12" spans="2:11" x14ac:dyDescent="0.25">
      <c r="B12" s="221"/>
      <c r="C12" s="221"/>
      <c r="D12" s="221"/>
      <c r="E12" s="221"/>
      <c r="F12" s="221"/>
      <c r="G12" s="221"/>
      <c r="H12" s="221"/>
      <c r="I12" s="221"/>
      <c r="J12" s="221"/>
      <c r="K12" s="221"/>
    </row>
    <row r="13" spans="2:11" x14ac:dyDescent="0.25"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spans="2:11" x14ac:dyDescent="0.25">
      <c r="B14" s="221"/>
      <c r="C14" s="221"/>
      <c r="D14" s="221"/>
      <c r="E14" s="221"/>
      <c r="F14" s="221"/>
      <c r="G14" s="221"/>
      <c r="H14" s="221"/>
      <c r="I14" s="221"/>
      <c r="J14" s="221"/>
      <c r="K14" s="221"/>
    </row>
    <row r="15" spans="2:11" x14ac:dyDescent="0.25">
      <c r="B15" s="221"/>
      <c r="C15" s="221"/>
      <c r="D15" s="221"/>
      <c r="E15" s="221"/>
      <c r="F15" s="221"/>
      <c r="G15" s="221"/>
      <c r="H15" s="221"/>
      <c r="I15" s="221"/>
      <c r="J15" s="221"/>
      <c r="K15" s="221"/>
    </row>
    <row r="16" spans="2:11" x14ac:dyDescent="0.25">
      <c r="B16" s="221"/>
      <c r="C16" s="221"/>
      <c r="D16" s="221"/>
      <c r="E16" s="221"/>
      <c r="F16" s="221"/>
      <c r="G16" s="221"/>
      <c r="H16" s="221"/>
      <c r="I16" s="221"/>
      <c r="J16" s="221"/>
      <c r="K16" s="221"/>
    </row>
    <row r="17" spans="1:12" x14ac:dyDescent="0.25"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23" spans="1:12" ht="15" customHeight="1" x14ac:dyDescent="0.25">
      <c r="A23" s="104" t="s">
        <v>51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2" ht="11.25" customHeight="1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</sheetData>
  <mergeCells count="2">
    <mergeCell ref="A23:L24"/>
    <mergeCell ref="B10:K17"/>
  </mergeCells>
  <hyperlinks>
    <hyperlink ref="A23:L24" location="INDEX!A1" display="MONTH END REPORT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1"/>
  <sheetViews>
    <sheetView workbookViewId="0"/>
  </sheetViews>
  <sheetFormatPr defaultRowHeight="15" x14ac:dyDescent="0.25"/>
  <cols>
    <col min="3" max="3" width="4.140625" customWidth="1"/>
  </cols>
  <sheetData>
    <row r="2" spans="2:11" ht="15.75" thickBot="1" x14ac:dyDescent="0.3"/>
    <row r="3" spans="2:11" x14ac:dyDescent="0.25">
      <c r="B3" s="106" t="s">
        <v>43</v>
      </c>
      <c r="C3" s="107"/>
      <c r="D3" s="107"/>
      <c r="E3" s="107"/>
      <c r="F3" s="107"/>
      <c r="G3" s="107"/>
      <c r="H3" s="107"/>
      <c r="I3" s="107"/>
      <c r="J3" s="107"/>
      <c r="K3" s="108"/>
    </row>
    <row r="4" spans="2:11" ht="15.75" thickBot="1" x14ac:dyDescent="0.3">
      <c r="B4" s="109"/>
      <c r="C4" s="110"/>
      <c r="D4" s="110"/>
      <c r="E4" s="110"/>
      <c r="F4" s="110"/>
      <c r="G4" s="110"/>
      <c r="H4" s="110"/>
      <c r="I4" s="110"/>
      <c r="J4" s="110"/>
      <c r="K4" s="111"/>
    </row>
    <row r="5" spans="2:11" ht="15.75" thickBot="1" x14ac:dyDescent="0.3">
      <c r="B5" s="9"/>
      <c r="C5" s="115"/>
      <c r="D5" s="115"/>
      <c r="E5" s="115"/>
      <c r="F5" s="115"/>
      <c r="G5" s="115"/>
      <c r="H5" s="115"/>
      <c r="I5" s="115"/>
      <c r="J5" s="115"/>
      <c r="K5" s="116"/>
    </row>
    <row r="6" spans="2:11" ht="19.5" thickBot="1" x14ac:dyDescent="0.35">
      <c r="B6" s="33" t="s">
        <v>23</v>
      </c>
      <c r="C6" s="112" t="s">
        <v>13</v>
      </c>
      <c r="D6" s="112"/>
      <c r="E6" s="112"/>
      <c r="F6" s="112"/>
      <c r="G6" s="112"/>
      <c r="H6" s="112"/>
      <c r="I6" s="112" t="s">
        <v>44</v>
      </c>
      <c r="J6" s="112"/>
      <c r="K6" s="113"/>
    </row>
    <row r="7" spans="2:11" x14ac:dyDescent="0.25">
      <c r="B7" s="9"/>
      <c r="C7" s="117"/>
      <c r="D7" s="117"/>
      <c r="E7" s="117"/>
      <c r="F7" s="117"/>
      <c r="G7" s="117"/>
      <c r="H7" s="117"/>
      <c r="I7" s="117"/>
      <c r="J7" s="117"/>
      <c r="K7" s="118"/>
    </row>
    <row r="8" spans="2:11" x14ac:dyDescent="0.25">
      <c r="B8" s="28">
        <v>1</v>
      </c>
      <c r="C8" s="114" t="s">
        <v>45</v>
      </c>
      <c r="D8" s="114"/>
      <c r="E8" s="114"/>
      <c r="F8" s="114"/>
      <c r="G8" s="114"/>
      <c r="H8" s="114"/>
      <c r="I8" s="105">
        <v>1</v>
      </c>
      <c r="J8" s="105"/>
      <c r="K8" s="119"/>
    </row>
    <row r="9" spans="2:11" x14ac:dyDescent="0.25">
      <c r="B9" s="28"/>
      <c r="C9" s="105"/>
      <c r="D9" s="105"/>
      <c r="E9" s="105"/>
      <c r="F9" s="105"/>
      <c r="G9" s="105"/>
      <c r="H9" s="105"/>
      <c r="I9" s="105"/>
      <c r="J9" s="105"/>
      <c r="K9" s="119"/>
    </row>
    <row r="10" spans="2:11" x14ac:dyDescent="0.25">
      <c r="B10" s="28">
        <v>2</v>
      </c>
      <c r="C10" s="114" t="s">
        <v>46</v>
      </c>
      <c r="D10" s="114"/>
      <c r="E10" s="114"/>
      <c r="F10" s="114"/>
      <c r="G10" s="114"/>
      <c r="H10" s="114"/>
      <c r="I10" s="105">
        <v>2</v>
      </c>
      <c r="J10" s="105"/>
      <c r="K10" s="119"/>
    </row>
    <row r="11" spans="2:11" x14ac:dyDescent="0.25">
      <c r="B11" s="28"/>
      <c r="C11" s="105"/>
      <c r="D11" s="105"/>
      <c r="E11" s="105"/>
      <c r="F11" s="105"/>
      <c r="G11" s="105"/>
      <c r="H11" s="105"/>
      <c r="I11" s="105"/>
      <c r="J11" s="105"/>
      <c r="K11" s="119"/>
    </row>
    <row r="12" spans="2:11" x14ac:dyDescent="0.25">
      <c r="B12" s="28">
        <v>3</v>
      </c>
      <c r="C12" s="114" t="s">
        <v>47</v>
      </c>
      <c r="D12" s="114"/>
      <c r="E12" s="114"/>
      <c r="F12" s="114"/>
      <c r="G12" s="114"/>
      <c r="H12" s="114"/>
      <c r="I12" s="105">
        <v>3</v>
      </c>
      <c r="J12" s="105"/>
      <c r="K12" s="119"/>
    </row>
    <row r="13" spans="2:11" x14ac:dyDescent="0.25">
      <c r="B13" s="28"/>
      <c r="C13" s="105"/>
      <c r="D13" s="105"/>
      <c r="E13" s="105"/>
      <c r="F13" s="105"/>
      <c r="G13" s="105"/>
      <c r="H13" s="105"/>
      <c r="I13" s="105"/>
      <c r="J13" s="105"/>
      <c r="K13" s="119"/>
    </row>
    <row r="14" spans="2:11" x14ac:dyDescent="0.25">
      <c r="B14" s="28">
        <v>4</v>
      </c>
      <c r="C14" s="114" t="s">
        <v>48</v>
      </c>
      <c r="D14" s="114"/>
      <c r="E14" s="114"/>
      <c r="F14" s="114"/>
      <c r="G14" s="114"/>
      <c r="H14" s="114"/>
      <c r="I14" s="105">
        <v>4</v>
      </c>
      <c r="J14" s="105"/>
      <c r="K14" s="119"/>
    </row>
    <row r="15" spans="2:11" x14ac:dyDescent="0.25">
      <c r="B15" s="28"/>
      <c r="C15" s="105"/>
      <c r="D15" s="105"/>
      <c r="E15" s="105"/>
      <c r="F15" s="105"/>
      <c r="G15" s="105"/>
      <c r="H15" s="105"/>
      <c r="I15" s="105"/>
      <c r="J15" s="105"/>
      <c r="K15" s="119"/>
    </row>
    <row r="16" spans="2:11" x14ac:dyDescent="0.25">
      <c r="B16" s="28">
        <v>5</v>
      </c>
      <c r="C16" s="114" t="s">
        <v>49</v>
      </c>
      <c r="D16" s="114"/>
      <c r="E16" s="114"/>
      <c r="F16" s="114"/>
      <c r="G16" s="114"/>
      <c r="H16" s="114"/>
      <c r="I16" s="105">
        <v>5</v>
      </c>
      <c r="J16" s="105"/>
      <c r="K16" s="119"/>
    </row>
    <row r="17" spans="2:11" x14ac:dyDescent="0.25">
      <c r="B17" s="28"/>
      <c r="C17" s="105"/>
      <c r="D17" s="105"/>
      <c r="E17" s="105"/>
      <c r="F17" s="105"/>
      <c r="G17" s="105"/>
      <c r="H17" s="105"/>
      <c r="I17" s="105"/>
      <c r="J17" s="105"/>
      <c r="K17" s="119"/>
    </row>
    <row r="18" spans="2:11" x14ac:dyDescent="0.25">
      <c r="B18" s="28">
        <v>7</v>
      </c>
      <c r="C18" s="114" t="s">
        <v>50</v>
      </c>
      <c r="D18" s="114"/>
      <c r="E18" s="114"/>
      <c r="F18" s="114"/>
      <c r="G18" s="114"/>
      <c r="H18" s="114"/>
      <c r="I18" s="105">
        <v>6</v>
      </c>
      <c r="J18" s="105"/>
      <c r="K18" s="119"/>
    </row>
    <row r="19" spans="2:11" x14ac:dyDescent="0.25">
      <c r="B19" s="28"/>
      <c r="C19" s="105"/>
      <c r="D19" s="105"/>
      <c r="E19" s="105"/>
      <c r="F19" s="105"/>
      <c r="G19" s="105"/>
      <c r="H19" s="105"/>
      <c r="I19" s="105"/>
      <c r="J19" s="105"/>
      <c r="K19" s="119"/>
    </row>
    <row r="20" spans="2:11" ht="15.75" thickBot="1" x14ac:dyDescent="0.3">
      <c r="B20" s="29">
        <v>8</v>
      </c>
      <c r="C20" s="121" t="s">
        <v>35</v>
      </c>
      <c r="D20" s="121"/>
      <c r="E20" s="121"/>
      <c r="F20" s="121"/>
      <c r="G20" s="121"/>
      <c r="H20" s="121"/>
      <c r="I20" s="122">
        <v>7</v>
      </c>
      <c r="J20" s="122"/>
      <c r="K20" s="123"/>
    </row>
    <row r="21" spans="2:11" x14ac:dyDescent="0.25">
      <c r="C21" s="120"/>
      <c r="D21" s="120"/>
      <c r="E21" s="120"/>
      <c r="F21" s="120"/>
      <c r="G21" s="120"/>
      <c r="H21" s="120"/>
    </row>
  </sheetData>
  <mergeCells count="34">
    <mergeCell ref="I11:K11"/>
    <mergeCell ref="I12:K12"/>
    <mergeCell ref="I13:K13"/>
    <mergeCell ref="I19:K19"/>
    <mergeCell ref="I20:K20"/>
    <mergeCell ref="I15:K15"/>
    <mergeCell ref="I16:K16"/>
    <mergeCell ref="I17:K17"/>
    <mergeCell ref="I18:K18"/>
    <mergeCell ref="I14:K14"/>
    <mergeCell ref="C15:H15"/>
    <mergeCell ref="C19:H19"/>
    <mergeCell ref="C21:H21"/>
    <mergeCell ref="C20:H20"/>
    <mergeCell ref="C14:H14"/>
    <mergeCell ref="C16:H16"/>
    <mergeCell ref="C18:H18"/>
    <mergeCell ref="C17:H17"/>
    <mergeCell ref="C11:H11"/>
    <mergeCell ref="C13:H13"/>
    <mergeCell ref="B3:K4"/>
    <mergeCell ref="C6:H6"/>
    <mergeCell ref="I6:K6"/>
    <mergeCell ref="C8:H8"/>
    <mergeCell ref="C10:H10"/>
    <mergeCell ref="C5:H5"/>
    <mergeCell ref="I5:K5"/>
    <mergeCell ref="I7:K7"/>
    <mergeCell ref="I8:K8"/>
    <mergeCell ref="I9:K9"/>
    <mergeCell ref="I10:K10"/>
    <mergeCell ref="C7:H7"/>
    <mergeCell ref="C9:H9"/>
    <mergeCell ref="C12:H12"/>
  </mergeCells>
  <hyperlinks>
    <hyperlink ref="C8:H8" location="'FB - OVERVIEW'!A1" display="FB - OVERVIEW" xr:uid="{00000000-0004-0000-0100-000000000000}"/>
    <hyperlink ref="C10:H10" location="'FB - ANALYSIS'!A1" display="FB - ANALYSIS" xr:uid="{00000000-0004-0000-0100-000001000000}"/>
    <hyperlink ref="C12:H12" location="'FB - POST DATES'!A1" display="FB - POST DATES" xr:uid="{00000000-0004-0000-0100-000002000000}"/>
    <hyperlink ref="C14:H14" location="'FB - INSIGHTS'!A1" display="FB - INSIGHTS" xr:uid="{00000000-0004-0000-0100-000003000000}"/>
    <hyperlink ref="C16:H16" location="'INSTA - OVERVIEW'!A1" display="INSTAGRAM - OVERVIEW" xr:uid="{00000000-0004-0000-0100-000004000000}"/>
    <hyperlink ref="C18:H18" location="'INSTA - INSIGHTS'!A1" display="INSTAGRAM - INSIGHTS" xr:uid="{00000000-0004-0000-0100-000005000000}"/>
    <hyperlink ref="C20:H20" location="'PAYMENT DETAILS'!A1" display="PAYMENT DETAILS" xr:uid="{00000000-0004-0000-01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2"/>
  <sheetViews>
    <sheetView zoomScale="82" zoomScaleNormal="82" workbookViewId="0">
      <selection activeCell="P6" sqref="P6"/>
    </sheetView>
  </sheetViews>
  <sheetFormatPr defaultRowHeight="15" x14ac:dyDescent="0.25"/>
  <cols>
    <col min="2" max="2" width="7.85546875" customWidth="1"/>
    <col min="3" max="3" width="59.85546875" customWidth="1"/>
    <col min="4" max="4" width="11" bestFit="1" customWidth="1"/>
    <col min="5" max="8" width="10" customWidth="1"/>
    <col min="11" max="11" width="12.5703125" style="35" bestFit="1" customWidth="1"/>
    <col min="12" max="12" width="10.140625" style="78" bestFit="1" customWidth="1"/>
    <col min="13" max="13" width="13" style="92" customWidth="1"/>
    <col min="14" max="14" width="11.7109375" style="35" customWidth="1"/>
  </cols>
  <sheetData>
    <row r="1" spans="2:14" ht="15.75" thickBot="1" x14ac:dyDescent="0.3"/>
    <row r="2" spans="2:14" s="50" customFormat="1" ht="15" customHeight="1" x14ac:dyDescent="0.25">
      <c r="B2" s="127" t="s">
        <v>107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2:14" s="50" customFormat="1" ht="15.75" customHeight="1" thickBot="1" x14ac:dyDescent="0.3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2:14" s="50" customFormat="1" ht="15.75" thickBot="1" x14ac:dyDescent="0.3">
      <c r="K4" s="35"/>
      <c r="L4" s="35"/>
      <c r="M4" s="92"/>
      <c r="N4" s="35"/>
    </row>
    <row r="5" spans="2:14" s="51" customFormat="1" ht="16.5" thickBot="1" x14ac:dyDescent="0.3">
      <c r="B5" s="137" t="s">
        <v>13</v>
      </c>
      <c r="C5" s="138"/>
      <c r="D5" s="36" t="s">
        <v>8</v>
      </c>
      <c r="E5" s="36" t="s">
        <v>9</v>
      </c>
      <c r="F5" s="36" t="s">
        <v>10</v>
      </c>
      <c r="G5" s="36" t="s">
        <v>11</v>
      </c>
      <c r="H5" s="36" t="s">
        <v>12</v>
      </c>
      <c r="I5" s="36" t="s">
        <v>5</v>
      </c>
      <c r="J5" s="91" t="s">
        <v>6</v>
      </c>
      <c r="K5" s="36" t="s">
        <v>52</v>
      </c>
      <c r="L5" s="36" t="s">
        <v>92</v>
      </c>
      <c r="M5" s="93" t="s">
        <v>93</v>
      </c>
      <c r="N5" s="93" t="s">
        <v>97</v>
      </c>
    </row>
    <row r="6" spans="2:14" s="50" customFormat="1" ht="15.75" thickBot="1" x14ac:dyDescent="0.3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2:14" s="99" customFormat="1" ht="15.75" thickBot="1" x14ac:dyDescent="0.3">
      <c r="B7" s="142" t="s">
        <v>7</v>
      </c>
      <c r="C7" s="143"/>
      <c r="D7" s="39">
        <v>11</v>
      </c>
      <c r="E7" s="40">
        <v>15</v>
      </c>
      <c r="F7" s="39">
        <v>8</v>
      </c>
      <c r="G7" s="40">
        <v>11</v>
      </c>
      <c r="H7" s="39">
        <v>8</v>
      </c>
      <c r="I7" s="40">
        <v>11</v>
      </c>
      <c r="J7" s="41">
        <v>6</v>
      </c>
      <c r="K7" s="40">
        <v>11</v>
      </c>
      <c r="L7" s="39">
        <v>8</v>
      </c>
      <c r="M7" s="39">
        <v>8</v>
      </c>
      <c r="N7" s="39">
        <v>8</v>
      </c>
    </row>
    <row r="8" spans="2:14" s="50" customFormat="1" x14ac:dyDescent="0.25">
      <c r="B8" s="86"/>
      <c r="C8" s="87" t="s">
        <v>53</v>
      </c>
      <c r="D8" s="2" t="s">
        <v>106</v>
      </c>
      <c r="E8" s="4" t="s">
        <v>106</v>
      </c>
      <c r="F8" s="2" t="s">
        <v>106</v>
      </c>
      <c r="G8" s="4" t="s">
        <v>106</v>
      </c>
      <c r="H8" s="2" t="s">
        <v>106</v>
      </c>
      <c r="I8" s="4" t="s">
        <v>106</v>
      </c>
      <c r="J8" s="88" t="s">
        <v>106</v>
      </c>
      <c r="K8" s="18" t="s">
        <v>106</v>
      </c>
      <c r="L8" s="4" t="s">
        <v>106</v>
      </c>
      <c r="M8" s="94" t="s">
        <v>106</v>
      </c>
      <c r="N8" s="2" t="s">
        <v>106</v>
      </c>
    </row>
    <row r="9" spans="2:14" s="50" customFormat="1" x14ac:dyDescent="0.25">
      <c r="B9" s="86"/>
      <c r="C9" s="87" t="s">
        <v>54</v>
      </c>
      <c r="D9" s="2" t="s">
        <v>106</v>
      </c>
      <c r="E9" s="4" t="s">
        <v>106</v>
      </c>
      <c r="F9" s="2" t="s">
        <v>106</v>
      </c>
      <c r="G9" s="18" t="s">
        <v>106</v>
      </c>
      <c r="H9" s="18" t="s">
        <v>106</v>
      </c>
      <c r="I9" s="18" t="s">
        <v>106</v>
      </c>
      <c r="J9" s="34" t="s">
        <v>106</v>
      </c>
      <c r="K9" s="4" t="s">
        <v>106</v>
      </c>
      <c r="L9" s="2" t="s">
        <v>106</v>
      </c>
      <c r="M9" s="75" t="s">
        <v>106</v>
      </c>
      <c r="N9" s="4" t="s">
        <v>106</v>
      </c>
    </row>
    <row r="10" spans="2:14" s="50" customFormat="1" ht="30" x14ac:dyDescent="0.25">
      <c r="B10" s="86"/>
      <c r="C10" s="58" t="s">
        <v>57</v>
      </c>
      <c r="D10" s="2" t="s">
        <v>106</v>
      </c>
      <c r="E10" s="4" t="s">
        <v>106</v>
      </c>
      <c r="F10" s="2" t="s">
        <v>106</v>
      </c>
      <c r="G10" s="4" t="s">
        <v>106</v>
      </c>
      <c r="H10" s="2" t="s">
        <v>106</v>
      </c>
      <c r="I10" s="18" t="s">
        <v>106</v>
      </c>
      <c r="J10" s="34" t="s">
        <v>106</v>
      </c>
      <c r="K10" s="4" t="s">
        <v>106</v>
      </c>
      <c r="L10" s="2" t="s">
        <v>106</v>
      </c>
      <c r="M10" s="94" t="s">
        <v>106</v>
      </c>
      <c r="N10" s="2" t="s">
        <v>106</v>
      </c>
    </row>
    <row r="11" spans="2:14" s="50" customFormat="1" ht="15.75" thickBot="1" x14ac:dyDescent="0.3">
      <c r="B11" s="37"/>
      <c r="C11" s="38" t="s">
        <v>55</v>
      </c>
      <c r="D11" s="3" t="s">
        <v>106</v>
      </c>
      <c r="E11" s="23" t="s">
        <v>106</v>
      </c>
      <c r="F11" s="23" t="s">
        <v>106</v>
      </c>
      <c r="G11" s="23" t="s">
        <v>106</v>
      </c>
      <c r="H11" s="23" t="s">
        <v>106</v>
      </c>
      <c r="I11" s="5" t="s">
        <v>106</v>
      </c>
      <c r="J11" s="89" t="s">
        <v>106</v>
      </c>
      <c r="K11" s="23" t="s">
        <v>106</v>
      </c>
      <c r="L11" s="3" t="s">
        <v>106</v>
      </c>
      <c r="M11" s="95" t="s">
        <v>106</v>
      </c>
      <c r="N11" s="3" t="s">
        <v>106</v>
      </c>
    </row>
    <row r="12" spans="2:14" s="50" customFormat="1" ht="15.75" thickBot="1" x14ac:dyDescent="0.3">
      <c r="B12" s="136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19"/>
    </row>
    <row r="13" spans="2:14" s="50" customFormat="1" ht="15.75" thickBot="1" x14ac:dyDescent="0.3">
      <c r="B13" s="144" t="s">
        <v>0</v>
      </c>
      <c r="C13" s="145"/>
      <c r="D13" s="39">
        <v>527</v>
      </c>
      <c r="E13" s="39" t="s">
        <v>106</v>
      </c>
      <c r="F13" s="39" t="s">
        <v>106</v>
      </c>
      <c r="G13" s="39" t="s">
        <v>106</v>
      </c>
      <c r="H13" s="39" t="s">
        <v>106</v>
      </c>
      <c r="I13" s="40" t="s">
        <v>106</v>
      </c>
      <c r="J13" s="39" t="s">
        <v>106</v>
      </c>
      <c r="K13" s="40" t="s">
        <v>106</v>
      </c>
      <c r="L13" s="70" t="s">
        <v>106</v>
      </c>
      <c r="M13" s="40" t="s">
        <v>106</v>
      </c>
      <c r="N13" s="67" t="s">
        <v>106</v>
      </c>
    </row>
    <row r="14" spans="2:14" s="50" customFormat="1" ht="15.75" thickBot="1" x14ac:dyDescent="0.3">
      <c r="B14" s="37"/>
      <c r="C14" s="90" t="s">
        <v>56</v>
      </c>
      <c r="D14" s="55">
        <v>484</v>
      </c>
      <c r="E14" s="39" t="s">
        <v>106</v>
      </c>
      <c r="F14" s="55" t="s">
        <v>106</v>
      </c>
      <c r="G14" s="55" t="s">
        <v>106</v>
      </c>
      <c r="H14" s="55" t="s">
        <v>106</v>
      </c>
      <c r="I14" s="56" t="s">
        <v>106</v>
      </c>
      <c r="J14" s="56" t="s">
        <v>106</v>
      </c>
      <c r="K14" s="54" t="s">
        <v>106</v>
      </c>
      <c r="L14" s="3" t="s">
        <v>106</v>
      </c>
      <c r="M14" s="39" t="s">
        <v>106</v>
      </c>
      <c r="N14" s="70" t="s">
        <v>106</v>
      </c>
    </row>
    <row r="15" spans="2:14" s="50" customFormat="1" ht="15.75" thickBot="1" x14ac:dyDescent="0.3">
      <c r="B15" s="136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19"/>
    </row>
    <row r="16" spans="2:14" s="50" customFormat="1" ht="76.5" customHeight="1" thickBot="1" x14ac:dyDescent="0.3">
      <c r="B16" s="146" t="s">
        <v>1</v>
      </c>
      <c r="C16" s="147"/>
      <c r="D16" s="42" t="s">
        <v>106</v>
      </c>
      <c r="E16" s="43" t="s">
        <v>106</v>
      </c>
      <c r="F16" s="42" t="s">
        <v>106</v>
      </c>
      <c r="G16" s="43" t="s">
        <v>106</v>
      </c>
      <c r="H16" s="42" t="s">
        <v>106</v>
      </c>
      <c r="I16" s="44" t="s">
        <v>106</v>
      </c>
      <c r="J16" s="45" t="s">
        <v>106</v>
      </c>
      <c r="K16" s="39" t="s">
        <v>106</v>
      </c>
      <c r="L16" s="70" t="s">
        <v>106</v>
      </c>
      <c r="M16" s="40" t="s">
        <v>106</v>
      </c>
      <c r="N16" s="70" t="s">
        <v>106</v>
      </c>
    </row>
    <row r="17" spans="2:14" s="50" customFormat="1" ht="14.25" customHeight="1" thickBot="1" x14ac:dyDescent="0.3"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</row>
    <row r="18" spans="2:14" s="50" customFormat="1" ht="15" customHeight="1" thickBot="1" x14ac:dyDescent="0.3">
      <c r="B18" s="146" t="s">
        <v>33</v>
      </c>
      <c r="C18" s="147"/>
      <c r="D18" s="42" t="e">
        <f t="shared" ref="D18:M18" si="0">ROUNDUP((D16/D7),0)</f>
        <v>#VALUE!</v>
      </c>
      <c r="E18" s="42" t="e">
        <f t="shared" si="0"/>
        <v>#VALUE!</v>
      </c>
      <c r="F18" s="43" t="e">
        <f t="shared" si="0"/>
        <v>#VALUE!</v>
      </c>
      <c r="G18" s="42" t="e">
        <f t="shared" si="0"/>
        <v>#VALUE!</v>
      </c>
      <c r="H18" s="43" t="e">
        <f t="shared" si="0"/>
        <v>#VALUE!</v>
      </c>
      <c r="I18" s="42" t="e">
        <f t="shared" si="0"/>
        <v>#VALUE!</v>
      </c>
      <c r="J18" s="43" t="e">
        <f t="shared" si="0"/>
        <v>#VALUE!</v>
      </c>
      <c r="K18" s="43" t="e">
        <f t="shared" si="0"/>
        <v>#VALUE!</v>
      </c>
      <c r="L18" s="43" t="e">
        <f t="shared" si="0"/>
        <v>#VALUE!</v>
      </c>
      <c r="M18" s="43" t="e">
        <f t="shared" si="0"/>
        <v>#VALUE!</v>
      </c>
      <c r="N18" s="70" t="e">
        <f>ROUNDUP((N16/N7),0)</f>
        <v>#VALUE!</v>
      </c>
    </row>
    <row r="19" spans="2:14" s="50" customFormat="1" ht="15" customHeight="1" thickBot="1" x14ac:dyDescent="0.3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</row>
    <row r="20" spans="2:14" s="50" customFormat="1" ht="105" customHeight="1" thickBot="1" x14ac:dyDescent="0.3">
      <c r="B20" s="146" t="s">
        <v>2</v>
      </c>
      <c r="C20" s="147"/>
      <c r="D20" s="42" t="s">
        <v>106</v>
      </c>
      <c r="E20" s="43" t="s">
        <v>106</v>
      </c>
      <c r="F20" s="42" t="s">
        <v>106</v>
      </c>
      <c r="G20" s="42" t="s">
        <v>106</v>
      </c>
      <c r="H20" s="43" t="s">
        <v>106</v>
      </c>
      <c r="I20" s="43" t="s">
        <v>106</v>
      </c>
      <c r="J20" s="43" t="s">
        <v>106</v>
      </c>
      <c r="K20" s="43" t="s">
        <v>106</v>
      </c>
      <c r="L20" s="42" t="s">
        <v>106</v>
      </c>
      <c r="M20" s="42" t="s">
        <v>106</v>
      </c>
      <c r="N20" s="42" t="s">
        <v>106</v>
      </c>
    </row>
    <row r="21" spans="2:14" s="50" customFormat="1" ht="15" customHeight="1" thickBot="1" x14ac:dyDescent="0.3"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2:14" s="50" customFormat="1" ht="15.75" thickBot="1" x14ac:dyDescent="0.3">
      <c r="B22" s="146" t="s">
        <v>32</v>
      </c>
      <c r="C22" s="147"/>
      <c r="D22" s="42" t="e">
        <f t="shared" ref="D22:M22" si="1">ROUNDUP((D20/D7),0)</f>
        <v>#VALUE!</v>
      </c>
      <c r="E22" s="42" t="e">
        <f t="shared" si="1"/>
        <v>#VALUE!</v>
      </c>
      <c r="F22" s="43" t="e">
        <f t="shared" si="1"/>
        <v>#VALUE!</v>
      </c>
      <c r="G22" s="42" t="e">
        <f t="shared" si="1"/>
        <v>#VALUE!</v>
      </c>
      <c r="H22" s="43" t="e">
        <f t="shared" si="1"/>
        <v>#VALUE!</v>
      </c>
      <c r="I22" s="42" t="e">
        <f t="shared" si="1"/>
        <v>#VALUE!</v>
      </c>
      <c r="J22" s="43" t="e">
        <f t="shared" si="1"/>
        <v>#VALUE!</v>
      </c>
      <c r="K22" s="46" t="e">
        <f t="shared" si="1"/>
        <v>#VALUE!</v>
      </c>
      <c r="L22" s="46" t="e">
        <f t="shared" si="1"/>
        <v>#VALUE!</v>
      </c>
      <c r="M22" s="46" t="e">
        <f t="shared" si="1"/>
        <v>#VALUE!</v>
      </c>
      <c r="N22" s="70" t="e">
        <f>ROUNDUP((N20/N7),0)</f>
        <v>#VALUE!</v>
      </c>
    </row>
    <row r="23" spans="2:14" s="50" customFormat="1" ht="15.75" thickBot="1" x14ac:dyDescent="0.3"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</row>
    <row r="24" spans="2:14" s="50" customFormat="1" ht="15.75" thickBot="1" x14ac:dyDescent="0.3">
      <c r="B24" s="144" t="s">
        <v>3</v>
      </c>
      <c r="C24" s="145"/>
      <c r="D24" s="39" t="s">
        <v>106</v>
      </c>
      <c r="E24" s="39" t="s">
        <v>106</v>
      </c>
      <c r="F24" s="40" t="s">
        <v>106</v>
      </c>
      <c r="G24" s="39" t="s">
        <v>106</v>
      </c>
      <c r="H24" s="39" t="s">
        <v>106</v>
      </c>
      <c r="I24" s="40" t="s">
        <v>106</v>
      </c>
      <c r="J24" s="41" t="s">
        <v>106</v>
      </c>
      <c r="K24" s="40" t="s">
        <v>106</v>
      </c>
      <c r="L24" s="70" t="s">
        <v>106</v>
      </c>
      <c r="M24" s="39" t="s">
        <v>106</v>
      </c>
      <c r="N24" s="67" t="s">
        <v>106</v>
      </c>
    </row>
    <row r="25" spans="2:14" s="50" customFormat="1" ht="15.75" thickBot="1" x14ac:dyDescent="0.3">
      <c r="B25" s="136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19"/>
    </row>
    <row r="26" spans="2:14" s="50" customFormat="1" ht="30" customHeight="1" thickBot="1" x14ac:dyDescent="0.3">
      <c r="B26" s="146" t="s">
        <v>17</v>
      </c>
      <c r="C26" s="147"/>
      <c r="D26" s="39" t="s">
        <v>106</v>
      </c>
      <c r="E26" s="39" t="s">
        <v>106</v>
      </c>
      <c r="F26" s="47" t="s">
        <v>106</v>
      </c>
      <c r="G26" s="40" t="s">
        <v>106</v>
      </c>
      <c r="H26" s="39" t="s">
        <v>106</v>
      </c>
      <c r="I26" s="47" t="s">
        <v>106</v>
      </c>
      <c r="J26" s="48" t="s">
        <v>106</v>
      </c>
      <c r="K26" s="39" t="s">
        <v>106</v>
      </c>
      <c r="L26" s="70" t="s">
        <v>106</v>
      </c>
      <c r="M26" s="40" t="s">
        <v>106</v>
      </c>
      <c r="N26" s="70" t="s">
        <v>106</v>
      </c>
    </row>
    <row r="27" spans="2:14" s="50" customFormat="1" ht="14.25" customHeight="1" thickBot="1" x14ac:dyDescent="0.3"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2:14" s="50" customFormat="1" ht="15.75" thickBot="1" x14ac:dyDescent="0.3">
      <c r="B28" s="146" t="s">
        <v>31</v>
      </c>
      <c r="C28" s="147"/>
      <c r="D28" s="39" t="e">
        <f t="shared" ref="D28:M28" si="2">ROUNDUP((D26/D7),0)</f>
        <v>#VALUE!</v>
      </c>
      <c r="E28" s="39" t="e">
        <f t="shared" si="2"/>
        <v>#VALUE!</v>
      </c>
      <c r="F28" s="40" t="e">
        <f t="shared" si="2"/>
        <v>#VALUE!</v>
      </c>
      <c r="G28" s="39" t="e">
        <f t="shared" si="2"/>
        <v>#VALUE!</v>
      </c>
      <c r="H28" s="39" t="e">
        <f t="shared" si="2"/>
        <v>#VALUE!</v>
      </c>
      <c r="I28" s="39" t="e">
        <f t="shared" si="2"/>
        <v>#VALUE!</v>
      </c>
      <c r="J28" s="40" t="e">
        <f t="shared" si="2"/>
        <v>#VALUE!</v>
      </c>
      <c r="K28" s="49" t="e">
        <f t="shared" si="2"/>
        <v>#VALUE!</v>
      </c>
      <c r="L28" s="49" t="e">
        <f t="shared" si="2"/>
        <v>#VALUE!</v>
      </c>
      <c r="M28" s="49" t="e">
        <f t="shared" si="2"/>
        <v>#VALUE!</v>
      </c>
      <c r="N28" s="70" t="e">
        <f>ROUNDUP((N26/N7),0)</f>
        <v>#VALUE!</v>
      </c>
    </row>
    <row r="29" spans="2:14" s="50" customFormat="1" ht="15.75" thickBot="1" x14ac:dyDescent="0.3"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</row>
    <row r="30" spans="2:14" s="50" customFormat="1" ht="15.75" thickBot="1" x14ac:dyDescent="0.3">
      <c r="B30" s="144" t="s">
        <v>4</v>
      </c>
      <c r="C30" s="145"/>
      <c r="D30" s="39" t="s">
        <v>106</v>
      </c>
      <c r="E30" s="39" t="s">
        <v>106</v>
      </c>
      <c r="F30" s="39" t="s">
        <v>106</v>
      </c>
      <c r="G30" s="39" t="s">
        <v>106</v>
      </c>
      <c r="H30" s="40" t="s">
        <v>106</v>
      </c>
      <c r="I30" s="40" t="s">
        <v>106</v>
      </c>
      <c r="J30" s="48" t="s">
        <v>106</v>
      </c>
      <c r="K30" s="49" t="s">
        <v>106</v>
      </c>
      <c r="L30" s="70" t="s">
        <v>106</v>
      </c>
      <c r="M30" s="39" t="s">
        <v>106</v>
      </c>
      <c r="N30" s="70" t="s">
        <v>106</v>
      </c>
    </row>
    <row r="31" spans="2:14" s="50" customFormat="1" ht="15.75" thickBot="1" x14ac:dyDescent="0.3">
      <c r="K31" s="35"/>
      <c r="L31" s="35"/>
      <c r="M31" s="92"/>
      <c r="N31" s="35"/>
    </row>
    <row r="32" spans="2:14" ht="15.75" thickBot="1" x14ac:dyDescent="0.3">
      <c r="B32" s="139" t="s">
        <v>91</v>
      </c>
      <c r="C32" s="140"/>
      <c r="D32" s="140"/>
      <c r="E32" s="140"/>
      <c r="F32" s="140"/>
      <c r="G32" s="141"/>
    </row>
  </sheetData>
  <mergeCells count="23">
    <mergeCell ref="B32:G32"/>
    <mergeCell ref="B7:C7"/>
    <mergeCell ref="B13:C13"/>
    <mergeCell ref="B16:C16"/>
    <mergeCell ref="B28:C28"/>
    <mergeCell ref="B30:C30"/>
    <mergeCell ref="B18:C18"/>
    <mergeCell ref="B20:C20"/>
    <mergeCell ref="B22:C22"/>
    <mergeCell ref="B24:C24"/>
    <mergeCell ref="B26:C26"/>
    <mergeCell ref="B27:N27"/>
    <mergeCell ref="B29:N29"/>
    <mergeCell ref="B2:N3"/>
    <mergeCell ref="B6:N6"/>
    <mergeCell ref="B12:N12"/>
    <mergeCell ref="B15:N15"/>
    <mergeCell ref="B17:N17"/>
    <mergeCell ref="B19:N19"/>
    <mergeCell ref="B21:N21"/>
    <mergeCell ref="B23:N23"/>
    <mergeCell ref="B25:N25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70"/>
  <sheetViews>
    <sheetView topLeftCell="A4" zoomScale="98" zoomScaleNormal="98" workbookViewId="0">
      <selection activeCell="R81" sqref="R81"/>
    </sheetView>
  </sheetViews>
  <sheetFormatPr defaultRowHeight="15" x14ac:dyDescent="0.25"/>
  <cols>
    <col min="14" max="14" width="9.140625" customWidth="1"/>
    <col min="19" max="19" width="21.85546875" bestFit="1" customWidth="1"/>
  </cols>
  <sheetData>
    <row r="2" spans="2:16" ht="15" customHeight="1" x14ac:dyDescent="0.25">
      <c r="B2" s="150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2:16" x14ac:dyDescent="0.25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7" spans="2:16" x14ac:dyDescent="0.25">
      <c r="L7" s="7"/>
    </row>
    <row r="22" spans="2:16" ht="15" customHeight="1" x14ac:dyDescent="0.25">
      <c r="B22" s="148" t="s">
        <v>15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</row>
    <row r="23" spans="2:16" x14ac:dyDescent="0.25"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</row>
    <row r="25" spans="2:16" x14ac:dyDescent="0.25">
      <c r="O25" s="8"/>
    </row>
    <row r="47" spans="2:16" ht="15" customHeight="1" x14ac:dyDescent="0.25">
      <c r="B47" s="148" t="s">
        <v>16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  <row r="48" spans="2:16" x14ac:dyDescent="0.25"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69" spans="2:16" x14ac:dyDescent="0.25">
      <c r="B69" s="148" t="s">
        <v>18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</row>
    <row r="70" spans="2:16" x14ac:dyDescent="0.25"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</row>
  </sheetData>
  <mergeCells count="4">
    <mergeCell ref="B69:P70"/>
    <mergeCell ref="B2:P3"/>
    <mergeCell ref="B22:P23"/>
    <mergeCell ref="B47:P4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49"/>
  <sheetViews>
    <sheetView topLeftCell="A82" workbookViewId="0">
      <selection activeCell="S313" sqref="S313"/>
    </sheetView>
  </sheetViews>
  <sheetFormatPr defaultRowHeight="15" x14ac:dyDescent="0.25"/>
  <sheetData>
    <row r="2" spans="2:17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2:17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17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17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2:17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2:17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2:17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2:17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2:17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2:17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2:17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7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2:17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2:17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2:17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7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2:17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2:17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2:17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2:17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2:17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2:17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2:17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2:17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2:17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7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2:17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2:17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17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2:17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2:17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17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2:17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2:17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2:17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2:17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2:17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2:17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2:17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2:17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17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2:17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2:17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2:17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2:17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2:17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2:17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2:17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2:17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2:17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2:17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2:17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2:17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2:17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2:1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2:1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2:1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2:17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2:1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2:17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2:17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2:17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2:17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2:17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2:17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2:17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2:17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2:17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2:17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2:17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2:17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2:17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2:17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2:17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2:17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2:17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2:17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2:17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2:17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2:17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2:17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2:17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2:17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2:17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2:17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2:17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2:17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2:17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2:17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2:17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2:17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2:17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2:17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2:17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2:17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2:17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2:17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2:17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2:17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2:17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2:17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2:17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2:17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2:17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2:17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2:17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2:17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2:17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2:17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2:17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2:17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2:17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2:17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2:17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2:17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2:17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2:17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2:17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2:17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2:17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2:17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2:17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2:17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2:17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2:17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2:17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2:17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2:17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2:17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2:17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2:17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2:17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2:17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2:17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2:17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2:17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2:17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2:17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2:17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2:17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2:17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2:17" x14ac:dyDescent="0.2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2:17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2:17" x14ac:dyDescent="0.2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2:17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2:17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2:17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2:17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2:17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2:17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2:17" x14ac:dyDescent="0.2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2:17" x14ac:dyDescent="0.2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2:17" x14ac:dyDescent="0.2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2:17" x14ac:dyDescent="0.2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2:17" x14ac:dyDescent="0.2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2:17" x14ac:dyDescent="0.2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2:17" x14ac:dyDescent="0.2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2:17" x14ac:dyDescent="0.2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2:17" x14ac:dyDescent="0.2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2:17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2:17" x14ac:dyDescent="0.2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2:17" x14ac:dyDescent="0.2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2:17" x14ac:dyDescent="0.2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2:17" x14ac:dyDescent="0.2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2:17" x14ac:dyDescent="0.2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2:17" x14ac:dyDescent="0.2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2:17" x14ac:dyDescent="0.2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2:17" x14ac:dyDescent="0.2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2:17" x14ac:dyDescent="0.2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2:17" x14ac:dyDescent="0.2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2:17" x14ac:dyDescent="0.2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2:17" x14ac:dyDescent="0.2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2:17" x14ac:dyDescent="0.2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2:17" x14ac:dyDescent="0.2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2:17" x14ac:dyDescent="0.2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2:17" x14ac:dyDescent="0.2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2:17" x14ac:dyDescent="0.2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2:17" x14ac:dyDescent="0.2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2:17" x14ac:dyDescent="0.2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2:17" x14ac:dyDescent="0.2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2:17" x14ac:dyDescent="0.2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2:17" x14ac:dyDescent="0.2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2:17" x14ac:dyDescent="0.2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2:17" x14ac:dyDescent="0.2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2:17" x14ac:dyDescent="0.2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2:17" x14ac:dyDescent="0.2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2:17" x14ac:dyDescent="0.2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2:17" x14ac:dyDescent="0.2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2:17" x14ac:dyDescent="0.2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2:17" x14ac:dyDescent="0.2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2:17" x14ac:dyDescent="0.2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2:17" x14ac:dyDescent="0.2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2:17" x14ac:dyDescent="0.2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2:17" x14ac:dyDescent="0.2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2:17" x14ac:dyDescent="0.2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2:17" x14ac:dyDescent="0.2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2:17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2:17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2:17" x14ac:dyDescent="0.2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2:17" x14ac:dyDescent="0.2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2:17" x14ac:dyDescent="0.2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2:17" x14ac:dyDescent="0.2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2:17" x14ac:dyDescent="0.2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2:17" x14ac:dyDescent="0.2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2:17" x14ac:dyDescent="0.2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2:17" x14ac:dyDescent="0.2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2:17" x14ac:dyDescent="0.2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2:17" x14ac:dyDescent="0.25">
      <c r="B216" s="11"/>
      <c r="C216" s="11"/>
      <c r="D216" s="57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2:17" x14ac:dyDescent="0.2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2:17" x14ac:dyDescent="0.2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2:17" x14ac:dyDescent="0.2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2:17" x14ac:dyDescent="0.2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2:17" x14ac:dyDescent="0.2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2:17" x14ac:dyDescent="0.2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2:17" x14ac:dyDescent="0.2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2:17" x14ac:dyDescent="0.2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2:17" x14ac:dyDescent="0.2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2:17" x14ac:dyDescent="0.2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2:17" x14ac:dyDescent="0.2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2:17" x14ac:dyDescent="0.2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2:17" x14ac:dyDescent="0.2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2:17" x14ac:dyDescent="0.2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2:17" x14ac:dyDescent="0.2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2:17" x14ac:dyDescent="0.2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2:17" x14ac:dyDescent="0.2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2:17" x14ac:dyDescent="0.2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2:17" x14ac:dyDescent="0.2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2:17" x14ac:dyDescent="0.2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2:17" x14ac:dyDescent="0.2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2:17" x14ac:dyDescent="0.2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2:17" x14ac:dyDescent="0.2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2:17" x14ac:dyDescent="0.2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2:17" x14ac:dyDescent="0.2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2:17" x14ac:dyDescent="0.2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2:17" x14ac:dyDescent="0.2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2:17" x14ac:dyDescent="0.2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2:17" x14ac:dyDescent="0.2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2:17" x14ac:dyDescent="0.2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2:17" x14ac:dyDescent="0.2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2:17" x14ac:dyDescent="0.2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2:17" x14ac:dyDescent="0.2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2:17" x14ac:dyDescent="0.2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2:17" x14ac:dyDescent="0.2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2:17" x14ac:dyDescent="0.2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2:17" x14ac:dyDescent="0.2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2:17" x14ac:dyDescent="0.2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2:17" x14ac:dyDescent="0.2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2:17" x14ac:dyDescent="0.2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2:17" x14ac:dyDescent="0.2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2:17" x14ac:dyDescent="0.2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2:17" x14ac:dyDescent="0.2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2:17" x14ac:dyDescent="0.2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2:17" x14ac:dyDescent="0.2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2:17" x14ac:dyDescent="0.2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2:17" x14ac:dyDescent="0.2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2:17" x14ac:dyDescent="0.2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2:17" x14ac:dyDescent="0.2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2:17" x14ac:dyDescent="0.2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2:17" x14ac:dyDescent="0.2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2:17" x14ac:dyDescent="0.2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2:17" x14ac:dyDescent="0.2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2:17" x14ac:dyDescent="0.2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2:17" x14ac:dyDescent="0.2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2:17" x14ac:dyDescent="0.2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2:17" x14ac:dyDescent="0.2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2:17" x14ac:dyDescent="0.2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2:17" x14ac:dyDescent="0.2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2:17" x14ac:dyDescent="0.2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2:17" x14ac:dyDescent="0.2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2:17" x14ac:dyDescent="0.2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80" spans="2:17" x14ac:dyDescent="0.25"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</row>
    <row r="281" spans="2:17" x14ac:dyDescent="0.25"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</row>
    <row r="282" spans="2:17" x14ac:dyDescent="0.25"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</row>
    <row r="283" spans="2:17" x14ac:dyDescent="0.25"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</row>
    <row r="284" spans="2:17" x14ac:dyDescent="0.25"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</row>
    <row r="285" spans="2:17" x14ac:dyDescent="0.25"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</row>
    <row r="286" spans="2:17" x14ac:dyDescent="0.25"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</row>
    <row r="287" spans="2:17" x14ac:dyDescent="0.25"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</row>
    <row r="288" spans="2:17" x14ac:dyDescent="0.25"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</row>
    <row r="289" spans="2:17" x14ac:dyDescent="0.25"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</row>
    <row r="290" spans="2:17" x14ac:dyDescent="0.25"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</row>
    <row r="291" spans="2:17" x14ac:dyDescent="0.25"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</row>
    <row r="292" spans="2:17" x14ac:dyDescent="0.25"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</row>
    <row r="293" spans="2:17" x14ac:dyDescent="0.25"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</row>
    <row r="294" spans="2:17" x14ac:dyDescent="0.25"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</row>
    <row r="295" spans="2:17" x14ac:dyDescent="0.25"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</row>
    <row r="296" spans="2:17" x14ac:dyDescent="0.25"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</row>
    <row r="297" spans="2:17" x14ac:dyDescent="0.25"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</row>
    <row r="298" spans="2:17" x14ac:dyDescent="0.25"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</row>
    <row r="299" spans="2:17" x14ac:dyDescent="0.25"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</row>
    <row r="300" spans="2:17" x14ac:dyDescent="0.25"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</row>
    <row r="301" spans="2:17" x14ac:dyDescent="0.25"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</row>
    <row r="302" spans="2:17" x14ac:dyDescent="0.25"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</row>
    <row r="303" spans="2:17" x14ac:dyDescent="0.25"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</row>
    <row r="304" spans="2:17" x14ac:dyDescent="0.25"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</row>
    <row r="305" spans="2:17" x14ac:dyDescent="0.25"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</row>
    <row r="306" spans="2:17" x14ac:dyDescent="0.25"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</row>
    <row r="307" spans="2:17" x14ac:dyDescent="0.25"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</row>
    <row r="308" spans="2:17" x14ac:dyDescent="0.25"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</row>
    <row r="309" spans="2:17" x14ac:dyDescent="0.25"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</row>
    <row r="310" spans="2:17" x14ac:dyDescent="0.25"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</row>
    <row r="311" spans="2:17" x14ac:dyDescent="0.25"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</row>
    <row r="312" spans="2:17" x14ac:dyDescent="0.25"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</row>
    <row r="313" spans="2:17" x14ac:dyDescent="0.25"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</row>
    <row r="314" spans="2:17" x14ac:dyDescent="0.25"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</row>
    <row r="316" spans="2:17" x14ac:dyDescent="0.25"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</row>
    <row r="317" spans="2:17" x14ac:dyDescent="0.25"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</row>
    <row r="318" spans="2:17" x14ac:dyDescent="0.25"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</row>
    <row r="319" spans="2:17" x14ac:dyDescent="0.25"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</row>
    <row r="320" spans="2:17" x14ac:dyDescent="0.25"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</row>
    <row r="321" spans="2:17" x14ac:dyDescent="0.25"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</row>
    <row r="322" spans="2:17" x14ac:dyDescent="0.25"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</row>
    <row r="323" spans="2:17" x14ac:dyDescent="0.25"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</row>
    <row r="324" spans="2:17" x14ac:dyDescent="0.25"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</row>
    <row r="325" spans="2:17" x14ac:dyDescent="0.25"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</row>
    <row r="326" spans="2:17" x14ac:dyDescent="0.25"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</row>
    <row r="327" spans="2:17" x14ac:dyDescent="0.25"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</row>
    <row r="328" spans="2:17" x14ac:dyDescent="0.25"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</row>
    <row r="329" spans="2:17" x14ac:dyDescent="0.25"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</row>
    <row r="330" spans="2:17" x14ac:dyDescent="0.25"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</row>
    <row r="331" spans="2:17" x14ac:dyDescent="0.25"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</row>
    <row r="332" spans="2:17" x14ac:dyDescent="0.25"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</row>
    <row r="333" spans="2:17" x14ac:dyDescent="0.25"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</row>
    <row r="334" spans="2:17" x14ac:dyDescent="0.25"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</row>
    <row r="335" spans="2:17" x14ac:dyDescent="0.25"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</row>
    <row r="336" spans="2:17" x14ac:dyDescent="0.25"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</row>
    <row r="337" spans="2:17" x14ac:dyDescent="0.25"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</row>
    <row r="338" spans="2:17" x14ac:dyDescent="0.25"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</row>
    <row r="339" spans="2:17" x14ac:dyDescent="0.25"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</row>
    <row r="340" spans="2:17" x14ac:dyDescent="0.25"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</row>
    <row r="341" spans="2:17" x14ac:dyDescent="0.25"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</row>
    <row r="342" spans="2:17" x14ac:dyDescent="0.25"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</row>
    <row r="343" spans="2:17" x14ac:dyDescent="0.25"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</row>
    <row r="344" spans="2:17" x14ac:dyDescent="0.25"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</row>
    <row r="345" spans="2:17" x14ac:dyDescent="0.25"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</row>
    <row r="346" spans="2:17" x14ac:dyDescent="0.25"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</row>
    <row r="347" spans="2:17" x14ac:dyDescent="0.25"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</row>
    <row r="348" spans="2:17" x14ac:dyDescent="0.25"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</row>
    <row r="349" spans="2:17" x14ac:dyDescent="0.25"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</row>
  </sheetData>
  <mergeCells count="2">
    <mergeCell ref="B280:Q314"/>
    <mergeCell ref="B316:Q34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5"/>
  <sheetViews>
    <sheetView workbookViewId="0">
      <selection activeCell="B14" sqref="B14"/>
    </sheetView>
  </sheetViews>
  <sheetFormatPr defaultRowHeight="15" x14ac:dyDescent="0.25"/>
  <cols>
    <col min="2" max="2" width="7.7109375" bestFit="1" customWidth="1"/>
    <col min="3" max="3" width="53.85546875" bestFit="1" customWidth="1"/>
    <col min="4" max="4" width="16.140625" bestFit="1" customWidth="1"/>
    <col min="6" max="6" width="7.7109375" bestFit="1" customWidth="1"/>
    <col min="7" max="7" width="51" customWidth="1"/>
    <col min="8" max="8" width="17.28515625" customWidth="1"/>
  </cols>
  <sheetData>
    <row r="2" spans="1:5" ht="15" customHeight="1" thickBot="1" x14ac:dyDescent="0.3">
      <c r="B2" s="77"/>
      <c r="C2" s="79"/>
      <c r="D2" s="79"/>
      <c r="E2" s="10"/>
    </row>
    <row r="3" spans="1:5" ht="48.75" customHeight="1" x14ac:dyDescent="0.25">
      <c r="B3" s="152" t="s">
        <v>98</v>
      </c>
      <c r="C3" s="153"/>
      <c r="D3" s="154"/>
    </row>
    <row r="4" spans="1:5" ht="15.75" customHeight="1" thickBot="1" x14ac:dyDescent="0.3">
      <c r="A4" s="10"/>
      <c r="B4" s="155"/>
      <c r="C4" s="156"/>
      <c r="D4" s="157"/>
    </row>
    <row r="5" spans="1:5" ht="19.5" thickBot="1" x14ac:dyDescent="0.35">
      <c r="B5" s="15" t="s">
        <v>23</v>
      </c>
      <c r="C5" s="15" t="s">
        <v>21</v>
      </c>
      <c r="D5" s="17" t="s">
        <v>22</v>
      </c>
    </row>
    <row r="6" spans="1:5" x14ac:dyDescent="0.25">
      <c r="B6" s="13"/>
      <c r="C6" s="13"/>
      <c r="D6" s="13"/>
    </row>
    <row r="7" spans="1:5" ht="15" customHeight="1" thickBot="1" x14ac:dyDescent="0.3">
      <c r="B7" s="3">
        <v>1</v>
      </c>
      <c r="C7" s="3" t="s">
        <v>96</v>
      </c>
      <c r="D7" s="27" t="s">
        <v>100</v>
      </c>
    </row>
    <row r="8" spans="1:5" ht="14.25" customHeight="1" thickBot="1" x14ac:dyDescent="0.3"/>
    <row r="9" spans="1:5" ht="19.5" customHeight="1" x14ac:dyDescent="0.25">
      <c r="B9" s="152" t="s">
        <v>99</v>
      </c>
      <c r="C9" s="153"/>
      <c r="D9" s="154"/>
    </row>
    <row r="10" spans="1:5" ht="45.75" customHeight="1" thickBot="1" x14ac:dyDescent="0.3">
      <c r="B10" s="158"/>
      <c r="C10" s="159"/>
      <c r="D10" s="160"/>
    </row>
    <row r="11" spans="1:5" ht="19.5" thickBot="1" x14ac:dyDescent="0.35">
      <c r="B11" s="15" t="s">
        <v>23</v>
      </c>
      <c r="C11" s="15" t="s">
        <v>21</v>
      </c>
      <c r="D11" s="19" t="s">
        <v>34</v>
      </c>
    </row>
    <row r="12" spans="1:5" ht="15.75" customHeight="1" x14ac:dyDescent="0.25">
      <c r="B12" s="14"/>
      <c r="C12" s="14"/>
      <c r="D12" s="14"/>
    </row>
    <row r="13" spans="1:5" ht="30.75" thickBot="1" x14ac:dyDescent="0.3">
      <c r="B13" s="23">
        <v>1</v>
      </c>
      <c r="C13" s="100" t="s">
        <v>101</v>
      </c>
      <c r="D13" s="20"/>
    </row>
    <row r="14" spans="1:5" ht="9" customHeight="1" x14ac:dyDescent="0.25"/>
    <row r="15" spans="1:5" ht="9" customHeight="1" x14ac:dyDescent="0.25"/>
    <row r="16" spans="1:5" ht="52.5" customHeight="1" x14ac:dyDescent="0.25"/>
    <row r="24" ht="15" customHeight="1" x14ac:dyDescent="0.25"/>
    <row r="25" ht="15.75" customHeight="1" x14ac:dyDescent="0.25"/>
  </sheetData>
  <mergeCells count="2">
    <mergeCell ref="B3:D4"/>
    <mergeCell ref="B9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6"/>
  <sheetViews>
    <sheetView zoomScale="73" zoomScaleNormal="73" workbookViewId="0">
      <selection activeCell="Q46" sqref="Q46"/>
    </sheetView>
  </sheetViews>
  <sheetFormatPr defaultRowHeight="15" x14ac:dyDescent="0.25"/>
  <cols>
    <col min="2" max="2" width="5.140625" customWidth="1"/>
    <col min="3" max="3" width="61.5703125" customWidth="1"/>
    <col min="4" max="4" width="13.7109375" style="35" customWidth="1"/>
    <col min="5" max="5" width="12" customWidth="1"/>
    <col min="6" max="6" width="11.28515625" customWidth="1"/>
    <col min="7" max="7" width="10.7109375" customWidth="1"/>
    <col min="8" max="8" width="10.28515625" customWidth="1"/>
    <col min="9" max="9" width="10" customWidth="1"/>
    <col min="10" max="10" width="12.140625" customWidth="1"/>
    <col min="11" max="11" width="12.5703125" style="35" bestFit="1" customWidth="1"/>
    <col min="12" max="12" width="10.7109375" style="35" bestFit="1" customWidth="1"/>
    <col min="13" max="14" width="11.42578125" style="35" customWidth="1"/>
  </cols>
  <sheetData>
    <row r="1" spans="2:14" ht="15.75" thickBot="1" x14ac:dyDescent="0.3"/>
    <row r="2" spans="2:14" ht="15" customHeight="1" x14ac:dyDescent="0.25">
      <c r="B2" s="161" t="s">
        <v>14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2:14" ht="15.75" customHeight="1" thickBot="1" x14ac:dyDescent="0.3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2:14" ht="15.75" thickBot="1" x14ac:dyDescent="0.3"/>
    <row r="5" spans="2:14" s="1" customFormat="1" ht="16.5" thickBot="1" x14ac:dyDescent="0.3">
      <c r="B5" s="181" t="s">
        <v>13</v>
      </c>
      <c r="C5" s="182"/>
      <c r="D5" s="101" t="s">
        <v>8</v>
      </c>
      <c r="E5" s="101" t="s">
        <v>9</v>
      </c>
      <c r="F5" s="101" t="s">
        <v>10</v>
      </c>
      <c r="G5" s="101" t="s">
        <v>11</v>
      </c>
      <c r="H5" s="101" t="s">
        <v>12</v>
      </c>
      <c r="I5" s="101" t="s">
        <v>5</v>
      </c>
      <c r="J5" s="102" t="s">
        <v>6</v>
      </c>
      <c r="K5" s="101" t="s">
        <v>52</v>
      </c>
      <c r="L5" s="101" t="s">
        <v>92</v>
      </c>
      <c r="M5" s="103" t="s">
        <v>93</v>
      </c>
      <c r="N5" s="96" t="s">
        <v>97</v>
      </c>
    </row>
    <row r="6" spans="2:14" ht="15.75" thickBot="1" x14ac:dyDescent="0.3">
      <c r="B6" s="170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2:14" ht="15.75" thickBot="1" x14ac:dyDescent="0.3">
      <c r="B7" s="142" t="s">
        <v>58</v>
      </c>
      <c r="C7" s="143"/>
      <c r="D7" s="70" t="s">
        <v>106</v>
      </c>
      <c r="E7" s="70" t="s">
        <v>106</v>
      </c>
      <c r="F7" s="70" t="s">
        <v>106</v>
      </c>
      <c r="G7" s="70" t="s">
        <v>106</v>
      </c>
      <c r="H7" s="70" t="s">
        <v>106</v>
      </c>
      <c r="I7" s="70" t="s">
        <v>106</v>
      </c>
      <c r="J7" s="70" t="s">
        <v>106</v>
      </c>
      <c r="K7" s="67" t="s">
        <v>106</v>
      </c>
      <c r="L7" s="67" t="s">
        <v>106</v>
      </c>
      <c r="M7" s="67" t="s">
        <v>106</v>
      </c>
      <c r="N7" s="67" t="s">
        <v>106</v>
      </c>
    </row>
    <row r="8" spans="2:14" ht="15.75" thickBot="1" x14ac:dyDescent="0.3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2:14" ht="15.75" thickBot="1" x14ac:dyDescent="0.3">
      <c r="B9" s="167" t="s">
        <v>66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9"/>
    </row>
    <row r="10" spans="2:14" x14ac:dyDescent="0.25">
      <c r="B10" s="59"/>
      <c r="C10" s="60" t="s">
        <v>59</v>
      </c>
      <c r="D10" s="65" t="s">
        <v>106</v>
      </c>
      <c r="E10" s="65" t="s">
        <v>106</v>
      </c>
      <c r="F10" s="65" t="s">
        <v>106</v>
      </c>
      <c r="G10" s="65" t="s">
        <v>106</v>
      </c>
      <c r="H10" s="65" t="s">
        <v>106</v>
      </c>
      <c r="I10" s="65" t="s">
        <v>106</v>
      </c>
      <c r="J10" s="81" t="s">
        <v>106</v>
      </c>
      <c r="K10" s="4" t="s">
        <v>106</v>
      </c>
      <c r="L10" s="4" t="s">
        <v>106</v>
      </c>
      <c r="M10" s="4" t="s">
        <v>106</v>
      </c>
      <c r="N10" s="85" t="s">
        <v>106</v>
      </c>
    </row>
    <row r="11" spans="2:14" x14ac:dyDescent="0.25">
      <c r="B11" s="59"/>
      <c r="C11" s="60" t="s">
        <v>60</v>
      </c>
      <c r="D11" s="2" t="s">
        <v>106</v>
      </c>
      <c r="E11" s="2" t="s">
        <v>106</v>
      </c>
      <c r="F11" s="2" t="s">
        <v>106</v>
      </c>
      <c r="G11" s="2" t="s">
        <v>106</v>
      </c>
      <c r="H11" s="2" t="s">
        <v>106</v>
      </c>
      <c r="I11" s="2" t="s">
        <v>106</v>
      </c>
      <c r="J11" s="97" t="s">
        <v>106</v>
      </c>
      <c r="K11" s="4" t="s">
        <v>106</v>
      </c>
      <c r="L11" s="4" t="s">
        <v>106</v>
      </c>
      <c r="M11" s="2" t="s">
        <v>106</v>
      </c>
      <c r="N11" s="2" t="s">
        <v>106</v>
      </c>
    </row>
    <row r="12" spans="2:14" x14ac:dyDescent="0.25">
      <c r="B12" s="59"/>
      <c r="C12" s="60" t="s">
        <v>61</v>
      </c>
      <c r="D12" s="2" t="s">
        <v>106</v>
      </c>
      <c r="E12" s="2" t="s">
        <v>106</v>
      </c>
      <c r="F12" s="2" t="s">
        <v>106</v>
      </c>
      <c r="G12" s="2" t="s">
        <v>106</v>
      </c>
      <c r="H12" s="2" t="s">
        <v>106</v>
      </c>
      <c r="I12" s="2" t="s">
        <v>106</v>
      </c>
      <c r="J12" s="97" t="s">
        <v>106</v>
      </c>
      <c r="K12" s="18" t="s">
        <v>106</v>
      </c>
      <c r="L12" s="4" t="s">
        <v>106</v>
      </c>
      <c r="M12" s="2" t="s">
        <v>106</v>
      </c>
      <c r="N12" s="2" t="s">
        <v>106</v>
      </c>
    </row>
    <row r="13" spans="2:14" x14ac:dyDescent="0.25">
      <c r="B13" s="59"/>
      <c r="C13" s="60" t="s">
        <v>63</v>
      </c>
      <c r="D13" s="2" t="s">
        <v>106</v>
      </c>
      <c r="E13" s="2" t="s">
        <v>106</v>
      </c>
      <c r="F13" s="2" t="s">
        <v>106</v>
      </c>
      <c r="G13" s="2" t="s">
        <v>106</v>
      </c>
      <c r="H13" s="2" t="s">
        <v>106</v>
      </c>
      <c r="I13" s="2" t="s">
        <v>106</v>
      </c>
      <c r="J13" s="97" t="s">
        <v>106</v>
      </c>
      <c r="K13" s="18" t="s">
        <v>106</v>
      </c>
      <c r="L13" s="4" t="s">
        <v>106</v>
      </c>
      <c r="M13" s="2" t="s">
        <v>106</v>
      </c>
      <c r="N13" s="2" t="s">
        <v>106</v>
      </c>
    </row>
    <row r="14" spans="2:14" x14ac:dyDescent="0.25">
      <c r="B14" s="59"/>
      <c r="C14" s="60" t="s">
        <v>65</v>
      </c>
      <c r="D14" s="2" t="s">
        <v>106</v>
      </c>
      <c r="E14" s="2" t="s">
        <v>106</v>
      </c>
      <c r="F14" s="2" t="s">
        <v>106</v>
      </c>
      <c r="G14" s="2" t="s">
        <v>106</v>
      </c>
      <c r="H14" s="2" t="s">
        <v>106</v>
      </c>
      <c r="I14" s="2" t="s">
        <v>106</v>
      </c>
      <c r="J14" s="97" t="s">
        <v>106</v>
      </c>
      <c r="K14" s="4" t="s">
        <v>106</v>
      </c>
      <c r="L14" s="2" t="s">
        <v>106</v>
      </c>
      <c r="M14" s="2" t="s">
        <v>106</v>
      </c>
      <c r="N14" s="2" t="s">
        <v>106</v>
      </c>
    </row>
    <row r="15" spans="2:14" x14ac:dyDescent="0.25">
      <c r="B15" s="59"/>
      <c r="C15" s="60" t="s">
        <v>64</v>
      </c>
      <c r="D15" s="2" t="s">
        <v>106</v>
      </c>
      <c r="E15" s="2" t="s">
        <v>106</v>
      </c>
      <c r="F15" s="2" t="s">
        <v>106</v>
      </c>
      <c r="G15" s="2" t="s">
        <v>106</v>
      </c>
      <c r="H15" s="2" t="s">
        <v>106</v>
      </c>
      <c r="I15" s="2" t="s">
        <v>106</v>
      </c>
      <c r="J15" s="97" t="s">
        <v>106</v>
      </c>
      <c r="K15" s="4" t="s">
        <v>106</v>
      </c>
      <c r="L15" s="2" t="s">
        <v>106</v>
      </c>
      <c r="M15" s="2" t="s">
        <v>106</v>
      </c>
      <c r="N15" s="2" t="s">
        <v>106</v>
      </c>
    </row>
    <row r="16" spans="2:14" ht="15.75" thickBot="1" x14ac:dyDescent="0.3">
      <c r="B16" s="62"/>
      <c r="C16" s="66" t="s">
        <v>62</v>
      </c>
      <c r="D16" s="3" t="s">
        <v>106</v>
      </c>
      <c r="E16" s="3" t="s">
        <v>106</v>
      </c>
      <c r="F16" s="3" t="s">
        <v>106</v>
      </c>
      <c r="G16" s="3" t="s">
        <v>106</v>
      </c>
      <c r="H16" s="3" t="s">
        <v>106</v>
      </c>
      <c r="I16" s="3" t="s">
        <v>106</v>
      </c>
      <c r="J16" s="82" t="s">
        <v>106</v>
      </c>
      <c r="K16" s="5" t="s">
        <v>106</v>
      </c>
      <c r="L16" s="3" t="s">
        <v>106</v>
      </c>
      <c r="M16" s="3" t="s">
        <v>106</v>
      </c>
      <c r="N16" s="3" t="s">
        <v>106</v>
      </c>
    </row>
    <row r="17" spans="2:14" ht="15.75" thickBot="1" x14ac:dyDescent="0.3"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2:14" ht="15.75" thickBot="1" x14ac:dyDescent="0.3">
      <c r="B18" s="142" t="s">
        <v>67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43"/>
    </row>
    <row r="19" spans="2:14" x14ac:dyDescent="0.25">
      <c r="B19" s="59"/>
      <c r="C19" s="60" t="s">
        <v>68</v>
      </c>
      <c r="D19" s="2" t="s">
        <v>106</v>
      </c>
      <c r="E19" s="14" t="s">
        <v>106</v>
      </c>
      <c r="F19" s="14" t="s">
        <v>106</v>
      </c>
      <c r="G19" s="14" t="s">
        <v>106</v>
      </c>
      <c r="H19" s="14" t="s">
        <v>106</v>
      </c>
      <c r="I19" s="14" t="s">
        <v>106</v>
      </c>
      <c r="J19" s="97" t="s">
        <v>106</v>
      </c>
      <c r="K19" s="4" t="s">
        <v>106</v>
      </c>
      <c r="L19" s="4" t="s">
        <v>106</v>
      </c>
      <c r="M19" s="4" t="s">
        <v>106</v>
      </c>
      <c r="N19" s="85" t="s">
        <v>106</v>
      </c>
    </row>
    <row r="20" spans="2:14" x14ac:dyDescent="0.25">
      <c r="B20" s="59"/>
      <c r="C20" s="60" t="s">
        <v>69</v>
      </c>
      <c r="D20" s="2" t="s">
        <v>106</v>
      </c>
      <c r="E20" s="14" t="s">
        <v>106</v>
      </c>
      <c r="F20" s="14" t="s">
        <v>106</v>
      </c>
      <c r="G20" s="14" t="s">
        <v>106</v>
      </c>
      <c r="H20" s="14" t="s">
        <v>106</v>
      </c>
      <c r="I20" s="14" t="s">
        <v>106</v>
      </c>
      <c r="J20" s="97" t="s">
        <v>106</v>
      </c>
      <c r="K20" s="4" t="s">
        <v>106</v>
      </c>
      <c r="L20" s="4" t="s">
        <v>106</v>
      </c>
      <c r="M20" s="2" t="s">
        <v>106</v>
      </c>
      <c r="N20" s="4" t="s">
        <v>106</v>
      </c>
    </row>
    <row r="21" spans="2:14" x14ac:dyDescent="0.25">
      <c r="B21" s="59"/>
      <c r="C21" s="60" t="s">
        <v>70</v>
      </c>
      <c r="D21" s="2" t="s">
        <v>106</v>
      </c>
      <c r="E21" s="14" t="s">
        <v>106</v>
      </c>
      <c r="F21" s="14" t="s">
        <v>106</v>
      </c>
      <c r="G21" s="14" t="s">
        <v>106</v>
      </c>
      <c r="H21" s="14" t="s">
        <v>106</v>
      </c>
      <c r="I21" s="14" t="s">
        <v>106</v>
      </c>
      <c r="J21" s="97" t="s">
        <v>106</v>
      </c>
      <c r="K21" s="4" t="s">
        <v>106</v>
      </c>
      <c r="L21" s="2" t="s">
        <v>106</v>
      </c>
      <c r="M21" s="2" t="s">
        <v>106</v>
      </c>
      <c r="N21" s="2" t="s">
        <v>106</v>
      </c>
    </row>
    <row r="22" spans="2:14" x14ac:dyDescent="0.25">
      <c r="B22" s="59"/>
      <c r="C22" s="60" t="s">
        <v>71</v>
      </c>
      <c r="D22" s="2" t="s">
        <v>106</v>
      </c>
      <c r="E22" s="14" t="s">
        <v>106</v>
      </c>
      <c r="F22" s="14" t="s">
        <v>106</v>
      </c>
      <c r="G22" s="14" t="s">
        <v>106</v>
      </c>
      <c r="H22" s="14" t="s">
        <v>106</v>
      </c>
      <c r="I22" s="14" t="s">
        <v>106</v>
      </c>
      <c r="J22" s="97" t="s">
        <v>106</v>
      </c>
      <c r="K22" s="4" t="s">
        <v>106</v>
      </c>
      <c r="L22" s="2" t="s">
        <v>106</v>
      </c>
      <c r="M22" s="2" t="s">
        <v>106</v>
      </c>
      <c r="N22" s="2" t="s">
        <v>106</v>
      </c>
    </row>
    <row r="23" spans="2:14" x14ac:dyDescent="0.25">
      <c r="B23" s="59"/>
      <c r="C23" s="60" t="s">
        <v>72</v>
      </c>
      <c r="D23" s="2" t="s">
        <v>106</v>
      </c>
      <c r="E23" s="14" t="s">
        <v>106</v>
      </c>
      <c r="F23" s="14" t="s">
        <v>106</v>
      </c>
      <c r="G23" s="14" t="s">
        <v>106</v>
      </c>
      <c r="H23" s="14" t="s">
        <v>106</v>
      </c>
      <c r="I23" s="14" t="s">
        <v>106</v>
      </c>
      <c r="J23" s="97" t="s">
        <v>106</v>
      </c>
      <c r="K23" s="4" t="s">
        <v>106</v>
      </c>
      <c r="L23" s="2" t="s">
        <v>106</v>
      </c>
      <c r="M23" s="4" t="s">
        <v>106</v>
      </c>
      <c r="N23" s="2" t="s">
        <v>106</v>
      </c>
    </row>
    <row r="24" spans="2:14" x14ac:dyDescent="0.25">
      <c r="B24" s="59"/>
      <c r="C24" s="60" t="s">
        <v>73</v>
      </c>
      <c r="D24" s="2" t="s">
        <v>106</v>
      </c>
      <c r="E24" s="14" t="s">
        <v>106</v>
      </c>
      <c r="F24" s="14" t="s">
        <v>106</v>
      </c>
      <c r="G24" s="14" t="s">
        <v>106</v>
      </c>
      <c r="H24" s="14" t="s">
        <v>106</v>
      </c>
      <c r="I24" s="14" t="s">
        <v>106</v>
      </c>
      <c r="J24" s="97" t="s">
        <v>106</v>
      </c>
      <c r="K24" s="18" t="s">
        <v>106</v>
      </c>
      <c r="L24" s="18" t="s">
        <v>106</v>
      </c>
      <c r="M24" s="4" t="s">
        <v>106</v>
      </c>
      <c r="N24" s="2" t="s">
        <v>106</v>
      </c>
    </row>
    <row r="25" spans="2:14" ht="15.75" thickBot="1" x14ac:dyDescent="0.3">
      <c r="B25" s="62"/>
      <c r="C25" s="66" t="s">
        <v>74</v>
      </c>
      <c r="D25" s="3" t="s">
        <v>106</v>
      </c>
      <c r="E25" s="24" t="s">
        <v>106</v>
      </c>
      <c r="F25" s="24" t="s">
        <v>106</v>
      </c>
      <c r="G25" s="24" t="s">
        <v>106</v>
      </c>
      <c r="H25" s="24" t="s">
        <v>106</v>
      </c>
      <c r="I25" s="24" t="s">
        <v>106</v>
      </c>
      <c r="J25" s="98" t="s">
        <v>106</v>
      </c>
      <c r="K25" s="23" t="s">
        <v>106</v>
      </c>
      <c r="L25" s="3" t="s">
        <v>106</v>
      </c>
      <c r="M25" s="3" t="s">
        <v>106</v>
      </c>
      <c r="N25" s="3" t="s">
        <v>106</v>
      </c>
    </row>
    <row r="26" spans="2:14" ht="15.75" thickBot="1" x14ac:dyDescent="0.3">
      <c r="B26" s="133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2:14" ht="15.75" thickBot="1" x14ac:dyDescent="0.3">
      <c r="B27" s="142" t="s">
        <v>75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43"/>
    </row>
    <row r="28" spans="2:14" x14ac:dyDescent="0.25">
      <c r="B28" s="59"/>
      <c r="C28" s="61" t="s">
        <v>76</v>
      </c>
      <c r="D28" s="2" t="s">
        <v>106</v>
      </c>
      <c r="E28" s="21" t="s">
        <v>106</v>
      </c>
      <c r="F28" s="21" t="s">
        <v>106</v>
      </c>
      <c r="G28" s="21" t="s">
        <v>106</v>
      </c>
      <c r="H28" s="21" t="s">
        <v>106</v>
      </c>
      <c r="I28" s="21" t="s">
        <v>106</v>
      </c>
      <c r="J28" s="2" t="s">
        <v>106</v>
      </c>
      <c r="K28" s="34" t="s">
        <v>106</v>
      </c>
      <c r="L28" s="2" t="s">
        <v>106</v>
      </c>
      <c r="M28" s="18" t="s">
        <v>106</v>
      </c>
      <c r="N28" s="65" t="s">
        <v>106</v>
      </c>
    </row>
    <row r="29" spans="2:14" x14ac:dyDescent="0.25">
      <c r="B29" s="59"/>
      <c r="C29" s="61" t="s">
        <v>77</v>
      </c>
      <c r="D29" s="2" t="s">
        <v>106</v>
      </c>
      <c r="E29" s="21" t="s">
        <v>106</v>
      </c>
      <c r="F29" s="21" t="s">
        <v>106</v>
      </c>
      <c r="G29" s="21" t="s">
        <v>106</v>
      </c>
      <c r="H29" s="21" t="s">
        <v>106</v>
      </c>
      <c r="I29" s="21" t="s">
        <v>106</v>
      </c>
      <c r="J29" s="2" t="s">
        <v>106</v>
      </c>
      <c r="K29" s="69" t="s">
        <v>106</v>
      </c>
      <c r="L29" s="4" t="s">
        <v>106</v>
      </c>
      <c r="M29" s="2" t="s">
        <v>106</v>
      </c>
      <c r="N29" s="4" t="s">
        <v>106</v>
      </c>
    </row>
    <row r="30" spans="2:14" x14ac:dyDescent="0.25">
      <c r="B30" s="59"/>
      <c r="C30" s="61" t="s">
        <v>78</v>
      </c>
      <c r="D30" s="2" t="s">
        <v>106</v>
      </c>
      <c r="E30" s="21" t="s">
        <v>106</v>
      </c>
      <c r="F30" s="21" t="s">
        <v>106</v>
      </c>
      <c r="G30" s="21" t="s">
        <v>106</v>
      </c>
      <c r="H30" s="21" t="s">
        <v>106</v>
      </c>
      <c r="I30" s="21" t="s">
        <v>106</v>
      </c>
      <c r="J30" s="2" t="s">
        <v>106</v>
      </c>
      <c r="K30" s="34" t="s">
        <v>106</v>
      </c>
      <c r="L30" s="4" t="s">
        <v>106</v>
      </c>
      <c r="M30" s="4" t="s">
        <v>106</v>
      </c>
      <c r="N30" s="2" t="s">
        <v>106</v>
      </c>
    </row>
    <row r="31" spans="2:14" x14ac:dyDescent="0.25">
      <c r="B31" s="59"/>
      <c r="C31" s="61" t="s">
        <v>79</v>
      </c>
      <c r="D31" s="2" t="s">
        <v>106</v>
      </c>
      <c r="E31" s="21" t="s">
        <v>106</v>
      </c>
      <c r="F31" s="21" t="s">
        <v>106</v>
      </c>
      <c r="G31" s="21" t="s">
        <v>106</v>
      </c>
      <c r="H31" s="21" t="s">
        <v>106</v>
      </c>
      <c r="I31" s="21" t="s">
        <v>106</v>
      </c>
      <c r="J31" s="2" t="s">
        <v>106</v>
      </c>
      <c r="K31" s="34" t="s">
        <v>106</v>
      </c>
      <c r="L31" s="2" t="s">
        <v>106</v>
      </c>
      <c r="M31" s="18" t="s">
        <v>106</v>
      </c>
      <c r="N31" s="2" t="s">
        <v>106</v>
      </c>
    </row>
    <row r="32" spans="2:14" x14ac:dyDescent="0.25">
      <c r="B32" s="59"/>
      <c r="C32" s="61" t="s">
        <v>80</v>
      </c>
      <c r="D32" s="2" t="s">
        <v>106</v>
      </c>
      <c r="E32" s="21" t="s">
        <v>106</v>
      </c>
      <c r="F32" s="21" t="s">
        <v>106</v>
      </c>
      <c r="G32" s="21" t="s">
        <v>106</v>
      </c>
      <c r="H32" s="21" t="s">
        <v>106</v>
      </c>
      <c r="I32" s="21" t="s">
        <v>106</v>
      </c>
      <c r="J32" s="2" t="s">
        <v>106</v>
      </c>
      <c r="K32" s="34" t="s">
        <v>106</v>
      </c>
      <c r="L32" s="2" t="s">
        <v>106</v>
      </c>
      <c r="M32" s="18" t="s">
        <v>106</v>
      </c>
      <c r="N32" s="2" t="s">
        <v>106</v>
      </c>
    </row>
    <row r="33" spans="2:14" x14ac:dyDescent="0.25">
      <c r="B33" s="59"/>
      <c r="C33" s="61" t="s">
        <v>81</v>
      </c>
      <c r="D33" s="2" t="s">
        <v>106</v>
      </c>
      <c r="E33" s="21" t="s">
        <v>106</v>
      </c>
      <c r="F33" s="21" t="s">
        <v>106</v>
      </c>
      <c r="G33" s="21" t="s">
        <v>106</v>
      </c>
      <c r="H33" s="21" t="s">
        <v>106</v>
      </c>
      <c r="I33" s="21" t="s">
        <v>106</v>
      </c>
      <c r="J33" s="2" t="s">
        <v>106</v>
      </c>
      <c r="K33" s="69" t="s">
        <v>106</v>
      </c>
      <c r="L33" s="2" t="s">
        <v>106</v>
      </c>
      <c r="M33" s="18" t="s">
        <v>106</v>
      </c>
      <c r="N33" s="2" t="s">
        <v>106</v>
      </c>
    </row>
    <row r="34" spans="2:14" ht="15.75" thickBot="1" x14ac:dyDescent="0.3">
      <c r="B34" s="62"/>
      <c r="C34" s="63" t="s">
        <v>82</v>
      </c>
      <c r="D34" s="3" t="s">
        <v>106</v>
      </c>
      <c r="E34" s="22" t="s">
        <v>106</v>
      </c>
      <c r="F34" s="22" t="s">
        <v>106</v>
      </c>
      <c r="G34" s="22" t="s">
        <v>106</v>
      </c>
      <c r="H34" s="22" t="s">
        <v>106</v>
      </c>
      <c r="I34" s="22" t="s">
        <v>106</v>
      </c>
      <c r="J34" s="3" t="s">
        <v>106</v>
      </c>
      <c r="K34" s="6" t="s">
        <v>106</v>
      </c>
      <c r="L34" s="3" t="s">
        <v>106</v>
      </c>
      <c r="M34" s="23" t="s">
        <v>106</v>
      </c>
      <c r="N34" s="3" t="s">
        <v>106</v>
      </c>
    </row>
    <row r="35" spans="2:14" ht="15.75" thickBot="1" x14ac:dyDescent="0.3"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2:14" ht="15.75" thickBot="1" x14ac:dyDescent="0.3">
      <c r="B36" s="142" t="s">
        <v>83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43"/>
    </row>
    <row r="37" spans="2:14" x14ac:dyDescent="0.25">
      <c r="B37" s="59"/>
      <c r="C37" s="61" t="s">
        <v>84</v>
      </c>
      <c r="D37" s="2" t="s">
        <v>106</v>
      </c>
      <c r="E37" s="14" t="s">
        <v>106</v>
      </c>
      <c r="F37" s="14" t="s">
        <v>106</v>
      </c>
      <c r="G37" s="14" t="s">
        <v>106</v>
      </c>
      <c r="H37" s="14" t="s">
        <v>106</v>
      </c>
      <c r="I37" s="14" t="s">
        <v>106</v>
      </c>
      <c r="J37" s="2" t="s">
        <v>106</v>
      </c>
      <c r="K37" s="69" t="s">
        <v>106</v>
      </c>
      <c r="L37" s="4" t="s">
        <v>106</v>
      </c>
      <c r="M37" s="4" t="s">
        <v>106</v>
      </c>
      <c r="N37" s="65" t="s">
        <v>106</v>
      </c>
    </row>
    <row r="38" spans="2:14" ht="15.75" thickBot="1" x14ac:dyDescent="0.3">
      <c r="B38" s="62"/>
      <c r="C38" s="63" t="s">
        <v>85</v>
      </c>
      <c r="D38" s="3" t="s">
        <v>106</v>
      </c>
      <c r="E38" s="24" t="s">
        <v>106</v>
      </c>
      <c r="F38" s="24" t="s">
        <v>106</v>
      </c>
      <c r="G38" s="24" t="s">
        <v>106</v>
      </c>
      <c r="H38" s="24" t="s">
        <v>106</v>
      </c>
      <c r="I38" s="24" t="s">
        <v>106</v>
      </c>
      <c r="J38" s="3" t="s">
        <v>106</v>
      </c>
      <c r="K38" s="64" t="s">
        <v>106</v>
      </c>
      <c r="L38" s="3" t="s">
        <v>106</v>
      </c>
      <c r="M38" s="23" t="s">
        <v>106</v>
      </c>
      <c r="N38" s="3" t="s">
        <v>106</v>
      </c>
    </row>
    <row r="39" spans="2:14" ht="15.75" thickBot="1" x14ac:dyDescent="0.3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2:14" ht="15.75" thickBot="1" x14ac:dyDescent="0.3">
      <c r="B40" s="144" t="s">
        <v>25</v>
      </c>
      <c r="C40" s="145"/>
      <c r="D40" s="70" t="s">
        <v>106</v>
      </c>
      <c r="E40" s="67" t="s">
        <v>106</v>
      </c>
      <c r="F40" s="70" t="s">
        <v>106</v>
      </c>
      <c r="G40" s="67" t="s">
        <v>106</v>
      </c>
      <c r="H40" s="70" t="s">
        <v>106</v>
      </c>
      <c r="I40" s="67" t="s">
        <v>106</v>
      </c>
      <c r="J40" s="80" t="s">
        <v>106</v>
      </c>
      <c r="K40" s="70" t="s">
        <v>106</v>
      </c>
      <c r="L40" s="67" t="s">
        <v>106</v>
      </c>
      <c r="M40" s="67" t="s">
        <v>106</v>
      </c>
      <c r="N40" s="70" t="s">
        <v>106</v>
      </c>
    </row>
    <row r="41" spans="2:14" ht="15.75" thickBot="1" x14ac:dyDescent="0.3">
      <c r="B41" s="136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4" ht="15.75" thickBot="1" x14ac:dyDescent="0.3">
      <c r="B42" s="144" t="s">
        <v>26</v>
      </c>
      <c r="C42" s="145"/>
      <c r="D42" s="70" t="s">
        <v>106</v>
      </c>
      <c r="E42" s="67" t="s">
        <v>106</v>
      </c>
      <c r="F42" s="70" t="s">
        <v>106</v>
      </c>
      <c r="G42" s="67" t="s">
        <v>106</v>
      </c>
      <c r="H42" s="71" t="s">
        <v>106</v>
      </c>
      <c r="I42" s="71" t="s">
        <v>106</v>
      </c>
      <c r="J42" s="72" t="s">
        <v>106</v>
      </c>
      <c r="K42" s="70" t="s">
        <v>106</v>
      </c>
      <c r="L42" s="67" t="s">
        <v>106</v>
      </c>
      <c r="M42" s="67" t="s">
        <v>106</v>
      </c>
      <c r="N42" s="70" t="s">
        <v>106</v>
      </c>
    </row>
    <row r="43" spans="2:14" ht="15.75" thickBot="1" x14ac:dyDescent="0.3">
      <c r="B43" s="136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4" ht="15.75" thickBot="1" x14ac:dyDescent="0.3">
      <c r="B44" s="144" t="s">
        <v>27</v>
      </c>
      <c r="C44" s="145"/>
      <c r="D44" s="70" t="s">
        <v>106</v>
      </c>
      <c r="E44" s="67" t="s">
        <v>106</v>
      </c>
      <c r="F44" s="70" t="s">
        <v>106</v>
      </c>
      <c r="G44" s="70" t="s">
        <v>106</v>
      </c>
      <c r="H44" s="67" t="s">
        <v>106</v>
      </c>
      <c r="I44" s="71" t="s">
        <v>106</v>
      </c>
      <c r="J44" s="80" t="s">
        <v>106</v>
      </c>
      <c r="K44" s="70" t="s">
        <v>106</v>
      </c>
      <c r="L44" s="67" t="s">
        <v>106</v>
      </c>
      <c r="M44" s="67" t="s">
        <v>106</v>
      </c>
      <c r="N44" s="70" t="s">
        <v>106</v>
      </c>
    </row>
    <row r="45" spans="2:14" ht="15.75" thickBot="1" x14ac:dyDescent="0.3">
      <c r="B45" s="136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4" ht="15.75" thickBot="1" x14ac:dyDescent="0.3">
      <c r="B46" s="144" t="s">
        <v>29</v>
      </c>
      <c r="C46" s="145"/>
      <c r="D46" s="70" t="e">
        <f>ROUNDUP((D44/D40),0)</f>
        <v>#VALUE!</v>
      </c>
      <c r="E46" s="67" t="e">
        <f t="shared" ref="E46:N46" si="0">ROUNDUP((E44/E40),0)</f>
        <v>#VALUE!</v>
      </c>
      <c r="F46" s="67" t="e">
        <f t="shared" si="0"/>
        <v>#VALUE!</v>
      </c>
      <c r="G46" s="67" t="e">
        <f t="shared" si="0"/>
        <v>#VALUE!</v>
      </c>
      <c r="H46" s="67" t="e">
        <f t="shared" si="0"/>
        <v>#VALUE!</v>
      </c>
      <c r="I46" s="67" t="e">
        <f t="shared" si="0"/>
        <v>#VALUE!</v>
      </c>
      <c r="J46" s="67" t="e">
        <f t="shared" si="0"/>
        <v>#VALUE!</v>
      </c>
      <c r="K46" s="67" t="e">
        <f t="shared" si="0"/>
        <v>#VALUE!</v>
      </c>
      <c r="L46" s="67" t="e">
        <f t="shared" si="0"/>
        <v>#VALUE!</v>
      </c>
      <c r="M46" s="67" t="e">
        <f t="shared" si="0"/>
        <v>#VALUE!</v>
      </c>
      <c r="N46" s="67" t="e">
        <f t="shared" si="0"/>
        <v>#VALUE!</v>
      </c>
    </row>
    <row r="47" spans="2:14" ht="15.75" thickBot="1" x14ac:dyDescent="0.3">
      <c r="B47" s="136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4" ht="15.75" thickBot="1" x14ac:dyDescent="0.3">
      <c r="B48" s="144" t="s">
        <v>28</v>
      </c>
      <c r="C48" s="145"/>
      <c r="D48" s="70" t="s">
        <v>106</v>
      </c>
      <c r="E48" s="67" t="s">
        <v>106</v>
      </c>
      <c r="F48" s="70" t="s">
        <v>106</v>
      </c>
      <c r="G48" s="67" t="s">
        <v>106</v>
      </c>
      <c r="H48" s="67" t="s">
        <v>106</v>
      </c>
      <c r="I48" s="67" t="s">
        <v>106</v>
      </c>
      <c r="J48" s="80" t="s">
        <v>106</v>
      </c>
      <c r="K48" s="67" t="s">
        <v>106</v>
      </c>
      <c r="L48" s="67" t="s">
        <v>106</v>
      </c>
      <c r="M48" s="67" t="s">
        <v>106</v>
      </c>
      <c r="N48" s="70" t="s">
        <v>106</v>
      </c>
    </row>
    <row r="49" spans="2:14" ht="15.75" thickBot="1" x14ac:dyDescent="0.3">
      <c r="B49" s="136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2:14" ht="15.75" thickBot="1" x14ac:dyDescent="0.3">
      <c r="B50" s="144" t="s">
        <v>30</v>
      </c>
      <c r="C50" s="145"/>
      <c r="D50" s="70" t="e">
        <f>ROUNDUP((D48/D40),0)</f>
        <v>#VALUE!</v>
      </c>
      <c r="E50" s="70" t="e">
        <f t="shared" ref="E50:N50" si="1">ROUNDUP((E48/E40),0)</f>
        <v>#VALUE!</v>
      </c>
      <c r="F50" s="67" t="e">
        <f t="shared" si="1"/>
        <v>#VALUE!</v>
      </c>
      <c r="G50" s="70" t="e">
        <f t="shared" si="1"/>
        <v>#VALUE!</v>
      </c>
      <c r="H50" s="70" t="e">
        <f t="shared" si="1"/>
        <v>#VALUE!</v>
      </c>
      <c r="I50" s="67" t="e">
        <f t="shared" si="1"/>
        <v>#VALUE!</v>
      </c>
      <c r="J50" s="67" t="e">
        <f t="shared" si="1"/>
        <v>#VALUE!</v>
      </c>
      <c r="K50" s="67" t="e">
        <f t="shared" si="1"/>
        <v>#VALUE!</v>
      </c>
      <c r="L50" s="67" t="e">
        <f t="shared" si="1"/>
        <v>#VALUE!</v>
      </c>
      <c r="M50" s="67" t="e">
        <f t="shared" si="1"/>
        <v>#VALUE!</v>
      </c>
      <c r="N50" s="67" t="e">
        <f t="shared" si="1"/>
        <v>#VALUE!</v>
      </c>
    </row>
    <row r="51" spans="2:14" ht="15.75" thickBot="1" x14ac:dyDescent="0.3">
      <c r="B51" s="136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2:14" ht="15.75" thickBot="1" x14ac:dyDescent="0.3">
      <c r="B52" s="144" t="s">
        <v>86</v>
      </c>
      <c r="C52" s="145"/>
      <c r="D52" s="70" t="s">
        <v>106</v>
      </c>
      <c r="E52" s="70" t="s">
        <v>106</v>
      </c>
      <c r="F52" s="70" t="s">
        <v>106</v>
      </c>
      <c r="G52" s="70" t="s">
        <v>106</v>
      </c>
      <c r="H52" s="70" t="s">
        <v>106</v>
      </c>
      <c r="I52" s="68" t="s">
        <v>106</v>
      </c>
      <c r="J52" s="73" t="s">
        <v>106</v>
      </c>
      <c r="K52" s="70" t="s">
        <v>106</v>
      </c>
      <c r="L52" s="68" t="s">
        <v>106</v>
      </c>
      <c r="M52" s="68" t="s">
        <v>106</v>
      </c>
      <c r="N52" s="70" t="s">
        <v>106</v>
      </c>
    </row>
    <row r="53" spans="2:14" ht="15.75" thickBot="1" x14ac:dyDescent="0.3"/>
    <row r="54" spans="2:14" ht="15.75" thickBot="1" x14ac:dyDescent="0.3">
      <c r="B54" s="172" t="s">
        <v>88</v>
      </c>
      <c r="C54" s="173"/>
      <c r="D54" s="174"/>
      <c r="F54" s="139" t="s">
        <v>91</v>
      </c>
      <c r="G54" s="140"/>
      <c r="H54" s="140"/>
      <c r="I54" s="140"/>
      <c r="J54" s="140"/>
      <c r="K54" s="141"/>
    </row>
    <row r="55" spans="2:14" x14ac:dyDescent="0.25">
      <c r="B55" s="175" t="s">
        <v>89</v>
      </c>
      <c r="C55" s="176"/>
      <c r="D55" s="177"/>
    </row>
    <row r="56" spans="2:14" ht="15.75" thickBot="1" x14ac:dyDescent="0.3">
      <c r="B56" s="178" t="s">
        <v>90</v>
      </c>
      <c r="C56" s="179"/>
      <c r="D56" s="180"/>
    </row>
  </sheetData>
  <mergeCells count="30">
    <mergeCell ref="B55:D55"/>
    <mergeCell ref="B56:D56"/>
    <mergeCell ref="B52:C52"/>
    <mergeCell ref="B5:C5"/>
    <mergeCell ref="B7:C7"/>
    <mergeCell ref="B8:M8"/>
    <mergeCell ref="B44:C44"/>
    <mergeCell ref="B46:C46"/>
    <mergeCell ref="B48:C48"/>
    <mergeCell ref="B50:C50"/>
    <mergeCell ref="B40:C40"/>
    <mergeCell ref="B42:C42"/>
    <mergeCell ref="F54:K54"/>
    <mergeCell ref="B54:D54"/>
    <mergeCell ref="B51:N51"/>
    <mergeCell ref="B2:N3"/>
    <mergeCell ref="B9:N9"/>
    <mergeCell ref="B17:N17"/>
    <mergeCell ref="B26:N26"/>
    <mergeCell ref="B35:N35"/>
    <mergeCell ref="B6:N6"/>
    <mergeCell ref="B18:N18"/>
    <mergeCell ref="B27:N27"/>
    <mergeCell ref="B36:N36"/>
    <mergeCell ref="B39:N39"/>
    <mergeCell ref="B41:N41"/>
    <mergeCell ref="B43:N43"/>
    <mergeCell ref="B45:N45"/>
    <mergeCell ref="B47:N47"/>
    <mergeCell ref="B49:N4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41"/>
  <sheetViews>
    <sheetView topLeftCell="B17" workbookViewId="0">
      <selection activeCell="B2" sqref="B2:P3"/>
    </sheetView>
  </sheetViews>
  <sheetFormatPr defaultRowHeight="15" x14ac:dyDescent="0.25"/>
  <sheetData>
    <row r="2" spans="2:16" x14ac:dyDescent="0.25">
      <c r="B2" s="183" t="s">
        <v>24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2:16" x14ac:dyDescent="0.25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0" spans="2:16" ht="15" customHeight="1" x14ac:dyDescent="0.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16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mergeCells count="1">
    <mergeCell ref="B2:P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7"/>
  <sheetViews>
    <sheetView zoomScale="75" zoomScaleNormal="75" workbookViewId="0">
      <selection activeCell="N6" sqref="N6"/>
    </sheetView>
  </sheetViews>
  <sheetFormatPr defaultRowHeight="15" x14ac:dyDescent="0.25"/>
  <cols>
    <col min="2" max="2" width="8.28515625" customWidth="1"/>
    <col min="3" max="3" width="59.28515625" bestFit="1" customWidth="1"/>
    <col min="4" max="4" width="16.85546875" customWidth="1"/>
    <col min="7" max="7" width="8.140625" customWidth="1"/>
    <col min="8" max="8" width="61.7109375" customWidth="1"/>
    <col min="9" max="9" width="17" customWidth="1"/>
  </cols>
  <sheetData>
    <row r="1" spans="2:9" ht="15.75" thickBot="1" x14ac:dyDescent="0.3"/>
    <row r="2" spans="2:9" x14ac:dyDescent="0.25">
      <c r="B2" s="184" t="s">
        <v>103</v>
      </c>
      <c r="C2" s="185"/>
      <c r="D2" s="186"/>
      <c r="G2" s="184" t="s">
        <v>94</v>
      </c>
      <c r="H2" s="185"/>
      <c r="I2" s="186"/>
    </row>
    <row r="3" spans="2:9" ht="50.25" customHeight="1" thickBot="1" x14ac:dyDescent="0.3">
      <c r="B3" s="187"/>
      <c r="C3" s="188"/>
      <c r="D3" s="189"/>
      <c r="G3" s="190"/>
      <c r="H3" s="191"/>
      <c r="I3" s="192"/>
    </row>
    <row r="4" spans="2:9" ht="19.5" thickBot="1" x14ac:dyDescent="0.35">
      <c r="B4" s="15" t="s">
        <v>23</v>
      </c>
      <c r="C4" s="15" t="s">
        <v>21</v>
      </c>
      <c r="D4" s="17" t="s">
        <v>22</v>
      </c>
      <c r="G4" s="15" t="s">
        <v>23</v>
      </c>
      <c r="H4" s="52" t="s">
        <v>21</v>
      </c>
      <c r="I4" s="19" t="s">
        <v>95</v>
      </c>
    </row>
    <row r="5" spans="2:9" x14ac:dyDescent="0.25">
      <c r="B5" s="13"/>
      <c r="C5" s="13"/>
      <c r="D5" s="13"/>
      <c r="G5" s="21"/>
      <c r="H5" s="10"/>
      <c r="I5" s="21"/>
    </row>
    <row r="6" spans="2:9" ht="15.75" thickBot="1" x14ac:dyDescent="0.3">
      <c r="B6" s="14">
        <v>1</v>
      </c>
      <c r="C6" s="2" t="s">
        <v>102</v>
      </c>
      <c r="D6" s="16"/>
      <c r="G6" s="3">
        <v>1</v>
      </c>
      <c r="H6" s="53" t="s">
        <v>104</v>
      </c>
      <c r="I6" s="76" t="s">
        <v>19</v>
      </c>
    </row>
    <row r="7" spans="2:9" ht="15.75" thickBot="1" x14ac:dyDescent="0.3">
      <c r="B7" s="24">
        <v>2</v>
      </c>
      <c r="C7" s="3" t="s">
        <v>87</v>
      </c>
      <c r="D7" s="27" t="s">
        <v>20</v>
      </c>
      <c r="G7" s="77"/>
      <c r="H7" s="77"/>
      <c r="I7" s="74"/>
    </row>
  </sheetData>
  <mergeCells count="2">
    <mergeCell ref="B2:D3"/>
    <mergeCell ref="G2:I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4"/>
  <sheetViews>
    <sheetView tabSelected="1" workbookViewId="0">
      <selection activeCell="N14" sqref="N14"/>
    </sheetView>
  </sheetViews>
  <sheetFormatPr defaultRowHeight="15" x14ac:dyDescent="0.25"/>
  <cols>
    <col min="3" max="3" width="4.28515625" customWidth="1"/>
  </cols>
  <sheetData>
    <row r="1" spans="2:11" ht="15.75" thickBot="1" x14ac:dyDescent="0.3"/>
    <row r="2" spans="2:11" x14ac:dyDescent="0.25">
      <c r="B2" s="193" t="s">
        <v>35</v>
      </c>
      <c r="C2" s="194"/>
      <c r="D2" s="194"/>
      <c r="E2" s="194"/>
      <c r="F2" s="194"/>
      <c r="G2" s="194"/>
      <c r="H2" s="194"/>
      <c r="I2" s="194"/>
      <c r="J2" s="194"/>
      <c r="K2" s="195"/>
    </row>
    <row r="3" spans="2:11" ht="15.75" thickBot="1" x14ac:dyDescent="0.3">
      <c r="B3" s="196"/>
      <c r="C3" s="197"/>
      <c r="D3" s="197"/>
      <c r="E3" s="197"/>
      <c r="F3" s="197"/>
      <c r="G3" s="197"/>
      <c r="H3" s="197"/>
      <c r="I3" s="197"/>
      <c r="J3" s="197"/>
      <c r="K3" s="198"/>
    </row>
    <row r="4" spans="2:11" ht="15.75" thickBot="1" x14ac:dyDescent="0.3">
      <c r="B4" s="9"/>
      <c r="C4" s="208"/>
      <c r="D4" s="208"/>
      <c r="E4" s="208"/>
      <c r="F4" s="208"/>
      <c r="G4" s="208"/>
      <c r="H4" s="208"/>
      <c r="I4" s="208"/>
      <c r="J4" s="208"/>
      <c r="K4" s="209"/>
    </row>
    <row r="5" spans="2:11" ht="19.5" thickBot="1" x14ac:dyDescent="0.35">
      <c r="B5" s="15" t="s">
        <v>23</v>
      </c>
      <c r="C5" s="199" t="s">
        <v>13</v>
      </c>
      <c r="D5" s="112"/>
      <c r="E5" s="112"/>
      <c r="F5" s="112"/>
      <c r="G5" s="112"/>
      <c r="H5" s="113"/>
      <c r="I5" s="199" t="s">
        <v>36</v>
      </c>
      <c r="J5" s="112"/>
      <c r="K5" s="113"/>
    </row>
    <row r="6" spans="2:11" ht="15.75" thickBot="1" x14ac:dyDescent="0.3">
      <c r="B6" s="30"/>
      <c r="C6" s="117"/>
      <c r="D6" s="117"/>
      <c r="E6" s="117"/>
      <c r="F6" s="117"/>
      <c r="G6" s="117"/>
      <c r="H6" s="117"/>
      <c r="I6" s="117"/>
      <c r="J6" s="117"/>
      <c r="K6" s="118"/>
    </row>
    <row r="7" spans="2:11" ht="19.5" thickBot="1" x14ac:dyDescent="0.35">
      <c r="B7" s="32">
        <v>1</v>
      </c>
      <c r="C7" s="200" t="s">
        <v>38</v>
      </c>
      <c r="D7" s="201"/>
      <c r="E7" s="201"/>
      <c r="F7" s="201"/>
      <c r="G7" s="201"/>
      <c r="H7" s="202"/>
      <c r="I7" s="203" t="s">
        <v>106</v>
      </c>
      <c r="J7" s="203"/>
      <c r="K7" s="204"/>
    </row>
    <row r="8" spans="2:11" ht="15.75" thickBot="1" x14ac:dyDescent="0.3">
      <c r="B8" s="30"/>
      <c r="C8" s="206"/>
      <c r="D8" s="206"/>
      <c r="E8" s="206"/>
      <c r="F8" s="206"/>
      <c r="G8" s="206"/>
      <c r="H8" s="206"/>
      <c r="I8" s="206"/>
      <c r="J8" s="206"/>
      <c r="K8" s="207"/>
    </row>
    <row r="9" spans="2:11" ht="19.5" thickBot="1" x14ac:dyDescent="0.35">
      <c r="B9" s="31">
        <v>2</v>
      </c>
      <c r="C9" s="200" t="s">
        <v>37</v>
      </c>
      <c r="D9" s="201"/>
      <c r="E9" s="201"/>
      <c r="F9" s="201"/>
      <c r="G9" s="201"/>
      <c r="H9" s="202"/>
      <c r="I9" s="210" t="s">
        <v>106</v>
      </c>
      <c r="J9" s="210"/>
      <c r="K9" s="211"/>
    </row>
    <row r="10" spans="2:11" x14ac:dyDescent="0.25">
      <c r="B10" s="83"/>
      <c r="C10" s="14" t="s">
        <v>39</v>
      </c>
      <c r="D10" s="216" t="s">
        <v>106</v>
      </c>
      <c r="E10" s="216"/>
      <c r="F10" s="216"/>
      <c r="G10" s="216"/>
      <c r="H10" s="217"/>
      <c r="I10" s="212"/>
      <c r="J10" s="212"/>
      <c r="K10" s="213"/>
    </row>
    <row r="11" spans="2:11" x14ac:dyDescent="0.25">
      <c r="B11" s="83"/>
      <c r="C11" s="14" t="s">
        <v>40</v>
      </c>
      <c r="D11" s="216" t="s">
        <v>106</v>
      </c>
      <c r="E11" s="216"/>
      <c r="F11" s="216"/>
      <c r="G11" s="216"/>
      <c r="H11" s="217"/>
      <c r="I11" s="212"/>
      <c r="J11" s="212"/>
      <c r="K11" s="213"/>
    </row>
    <row r="12" spans="2:11" ht="15.75" thickBot="1" x14ac:dyDescent="0.3">
      <c r="B12" s="84"/>
      <c r="C12" s="24" t="s">
        <v>41</v>
      </c>
      <c r="D12" s="218" t="s">
        <v>106</v>
      </c>
      <c r="E12" s="218"/>
      <c r="F12" s="218"/>
      <c r="G12" s="218"/>
      <c r="H12" s="219"/>
      <c r="I12" s="214"/>
      <c r="J12" s="214"/>
      <c r="K12" s="215"/>
    </row>
    <row r="13" spans="2:11" ht="15.75" thickBot="1" x14ac:dyDescent="0.3">
      <c r="B13" s="30"/>
      <c r="C13" s="206"/>
      <c r="D13" s="206"/>
      <c r="E13" s="206"/>
      <c r="F13" s="206"/>
      <c r="G13" s="206"/>
      <c r="H13" s="206"/>
      <c r="I13" s="206"/>
      <c r="J13" s="206"/>
      <c r="K13" s="207"/>
    </row>
    <row r="14" spans="2:11" ht="19.5" thickBot="1" x14ac:dyDescent="0.35">
      <c r="B14" s="199" t="s">
        <v>42</v>
      </c>
      <c r="C14" s="112"/>
      <c r="D14" s="112"/>
      <c r="E14" s="112"/>
      <c r="F14" s="112"/>
      <c r="G14" s="112"/>
      <c r="H14" s="113"/>
      <c r="I14" s="205">
        <f>SUM(I9,I7)</f>
        <v>0</v>
      </c>
      <c r="J14" s="203"/>
      <c r="K14" s="204"/>
    </row>
  </sheetData>
  <mergeCells count="20">
    <mergeCell ref="I14:K14"/>
    <mergeCell ref="I13:K13"/>
    <mergeCell ref="C4:H4"/>
    <mergeCell ref="I4:K4"/>
    <mergeCell ref="C6:H6"/>
    <mergeCell ref="C13:H13"/>
    <mergeCell ref="B14:H14"/>
    <mergeCell ref="I8:K8"/>
    <mergeCell ref="I6:K6"/>
    <mergeCell ref="I9:K12"/>
    <mergeCell ref="C8:H8"/>
    <mergeCell ref="C9:H9"/>
    <mergeCell ref="D10:H10"/>
    <mergeCell ref="D11:H11"/>
    <mergeCell ref="D12:H12"/>
    <mergeCell ref="B2:K3"/>
    <mergeCell ref="C5:H5"/>
    <mergeCell ref="I5:K5"/>
    <mergeCell ref="C7:H7"/>
    <mergeCell ref="I7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TEJAS VIDYUT LLP</vt:lpstr>
      <vt:lpstr>INDEX</vt:lpstr>
      <vt:lpstr>FB - OVERVIEW</vt:lpstr>
      <vt:lpstr>FB - ANALYSIS</vt:lpstr>
      <vt:lpstr>FB - POST DATES</vt:lpstr>
      <vt:lpstr>FB - INSIGHTS</vt:lpstr>
      <vt:lpstr>INSTA - OVERVIEW</vt:lpstr>
      <vt:lpstr>INSTA - ANALYSIS</vt:lpstr>
      <vt:lpstr>INSTA - INSIGHTS</vt:lpstr>
      <vt:lpstr>PAYMENT DETAILS</vt:lpstr>
      <vt:lpstr>Calendar1Year</vt:lpstr>
      <vt:lpstr>Calendar2Year</vt:lpstr>
      <vt:lpstr>Calendar3Year</vt:lpstr>
      <vt:lpstr>Calendar4Year</vt:lpstr>
      <vt:lpstr>Calendar5Year</vt:lpstr>
      <vt:lpstr>Calendar6Year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Khanna</dc:creator>
  <cp:lastModifiedBy>Mayank Khanna</cp:lastModifiedBy>
  <dcterms:created xsi:type="dcterms:W3CDTF">2018-09-01T21:05:02Z</dcterms:created>
  <dcterms:modified xsi:type="dcterms:W3CDTF">2021-05-29T01:27:11Z</dcterms:modified>
</cp:coreProperties>
</file>